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s\道路局\03技術監理課\100_技術基準\020_技術監理班\160_認定合材\中温化及び再生改質混合物の認定\20250313 通知文\"/>
    </mc:Choice>
  </mc:AlternateContent>
  <bookViews>
    <workbookView xWindow="0" yWindow="0" windowWidth="28800" windowHeight="12210"/>
  </bookViews>
  <sheets>
    <sheet name="実績" sheetId="3" r:id="rId1"/>
    <sheet name="アンケート" sheetId="1" r:id="rId2"/>
    <sheet name="実績 (作成例)" sheetId="11" r:id="rId3"/>
    <sheet name="リスト" sheetId="8" state="hidden" r:id="rId4"/>
    <sheet name="事務局使用欄" sheetId="10" state="hidden"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0" l="1"/>
  <c r="N4" i="10"/>
  <c r="N5" i="10"/>
  <c r="N6" i="10"/>
  <c r="N7" i="10"/>
  <c r="N8" i="10"/>
  <c r="N9" i="10"/>
  <c r="N10" i="10"/>
  <c r="N11" i="10"/>
  <c r="N12" i="10"/>
  <c r="N13" i="10"/>
  <c r="N14" i="10"/>
  <c r="J9" i="3"/>
  <c r="K20" i="11" l="1"/>
  <c r="I20" i="11"/>
  <c r="K19" i="11"/>
  <c r="I19" i="11"/>
  <c r="K18" i="11"/>
  <c r="I18" i="11"/>
  <c r="K17" i="11"/>
  <c r="I17" i="11"/>
  <c r="K16" i="11"/>
  <c r="I16" i="11"/>
  <c r="K15" i="11"/>
  <c r="I15" i="11"/>
  <c r="K14" i="11"/>
  <c r="I14" i="11"/>
  <c r="K13" i="11"/>
  <c r="I13" i="11"/>
  <c r="I12" i="11"/>
  <c r="K12" i="11" s="1"/>
  <c r="I11" i="11"/>
  <c r="K11" i="11" s="1"/>
  <c r="I10" i="11"/>
  <c r="K10" i="11" s="1"/>
  <c r="I9" i="11"/>
  <c r="K9" i="11" s="1"/>
  <c r="K21" i="11" s="1"/>
  <c r="J10" i="3"/>
  <c r="J11" i="3"/>
  <c r="J12" i="3"/>
  <c r="K12" i="3" s="1"/>
  <c r="K20" i="3"/>
  <c r="K10" i="3"/>
  <c r="K11" i="3"/>
  <c r="K13" i="3"/>
  <c r="K14" i="3"/>
  <c r="K15" i="3"/>
  <c r="K16" i="3"/>
  <c r="K17" i="3"/>
  <c r="K18" i="3"/>
  <c r="K19" i="3"/>
  <c r="K9" i="3"/>
  <c r="N3" i="10" s="1"/>
  <c r="J17" i="3"/>
  <c r="J16" i="3"/>
  <c r="O3" i="10"/>
  <c r="J20" i="3"/>
  <c r="J19" i="3"/>
  <c r="J18" i="3"/>
  <c r="J15" i="3"/>
  <c r="J14" i="3"/>
  <c r="J13" i="3"/>
  <c r="I21" i="11" l="1"/>
  <c r="K21" i="3"/>
  <c r="J21" i="3"/>
  <c r="AG3" i="10"/>
  <c r="E3" i="10"/>
  <c r="D3" i="10"/>
  <c r="C3" i="10"/>
  <c r="B3" i="10"/>
  <c r="Y3" i="10"/>
  <c r="AC3" i="10"/>
  <c r="AB3" i="10"/>
  <c r="AA3" i="10"/>
  <c r="Z3" i="10"/>
  <c r="F4" i="10"/>
  <c r="G4" i="10"/>
  <c r="H4" i="10"/>
  <c r="I4" i="10"/>
  <c r="J4" i="10"/>
  <c r="K4" i="10"/>
  <c r="L4" i="10"/>
  <c r="M4" i="10"/>
  <c r="O4" i="10"/>
  <c r="P4" i="10"/>
  <c r="F5" i="10"/>
  <c r="G5" i="10"/>
  <c r="H5" i="10"/>
  <c r="I5" i="10"/>
  <c r="J5" i="10"/>
  <c r="K5" i="10"/>
  <c r="L5" i="10"/>
  <c r="M5" i="10"/>
  <c r="O5" i="10"/>
  <c r="P5" i="10"/>
  <c r="F6" i="10"/>
  <c r="G6" i="10"/>
  <c r="H6" i="10"/>
  <c r="I6" i="10"/>
  <c r="J6" i="10"/>
  <c r="K6" i="10"/>
  <c r="L6" i="10"/>
  <c r="M6" i="10"/>
  <c r="O6" i="10"/>
  <c r="P6" i="10"/>
  <c r="F7" i="10"/>
  <c r="G7" i="10"/>
  <c r="H7" i="10"/>
  <c r="I7" i="10"/>
  <c r="J7" i="10"/>
  <c r="K7" i="10"/>
  <c r="L7" i="10"/>
  <c r="M7" i="10"/>
  <c r="O7" i="10"/>
  <c r="P7" i="10"/>
  <c r="F8" i="10"/>
  <c r="G8" i="10"/>
  <c r="H8" i="10"/>
  <c r="I8" i="10"/>
  <c r="J8" i="10"/>
  <c r="K8" i="10"/>
  <c r="L8" i="10"/>
  <c r="O8" i="10"/>
  <c r="P8" i="10"/>
  <c r="F9" i="10"/>
  <c r="G9" i="10"/>
  <c r="H9" i="10"/>
  <c r="I9" i="10"/>
  <c r="J9" i="10"/>
  <c r="K9" i="10"/>
  <c r="L9" i="10"/>
  <c r="M9" i="10"/>
  <c r="O9" i="10"/>
  <c r="P9" i="10"/>
  <c r="F10" i="10"/>
  <c r="G10" i="10"/>
  <c r="H10" i="10"/>
  <c r="I10" i="10"/>
  <c r="J10" i="10"/>
  <c r="K10" i="10"/>
  <c r="L10" i="10"/>
  <c r="M10" i="10"/>
  <c r="O10" i="10"/>
  <c r="P10" i="10"/>
  <c r="F11" i="10"/>
  <c r="G11" i="10"/>
  <c r="H11" i="10"/>
  <c r="I11" i="10"/>
  <c r="J11" i="10"/>
  <c r="K11" i="10"/>
  <c r="L11" i="10"/>
  <c r="M11" i="10"/>
  <c r="O11" i="10"/>
  <c r="P11" i="10"/>
  <c r="F12" i="10"/>
  <c r="G12" i="10"/>
  <c r="H12" i="10"/>
  <c r="I12" i="10"/>
  <c r="J12" i="10"/>
  <c r="K12" i="10"/>
  <c r="L12" i="10"/>
  <c r="M12" i="10"/>
  <c r="O12" i="10"/>
  <c r="P12" i="10"/>
  <c r="F13" i="10"/>
  <c r="G13" i="10"/>
  <c r="H13" i="10"/>
  <c r="I13" i="10"/>
  <c r="J13" i="10"/>
  <c r="K13" i="10"/>
  <c r="L13" i="10"/>
  <c r="M13" i="10"/>
  <c r="O13" i="10"/>
  <c r="P13" i="10"/>
  <c r="F14" i="10"/>
  <c r="G14" i="10"/>
  <c r="H14" i="10"/>
  <c r="I14" i="10"/>
  <c r="J14" i="10"/>
  <c r="K14" i="10"/>
  <c r="L14" i="10"/>
  <c r="M14" i="10"/>
  <c r="O14" i="10"/>
  <c r="P14" i="10"/>
  <c r="J3" i="10"/>
  <c r="K3" i="10"/>
  <c r="L3" i="10"/>
  <c r="M3" i="10"/>
  <c r="P3" i="10"/>
  <c r="I3" i="10"/>
  <c r="H3" i="10"/>
  <c r="F3" i="10"/>
  <c r="M8" i="10" l="1"/>
</calcChain>
</file>

<file path=xl/sharedStrings.xml><?xml version="1.0" encoding="utf-8"?>
<sst xmlns="http://schemas.openxmlformats.org/spreadsheetml/2006/main" count="153" uniqueCount="105">
  <si>
    <t>お忙しい中、ご協力ありがとうございました。</t>
    <rPh sb="1" eb="2">
      <t>イソガ</t>
    </rPh>
    <rPh sb="4" eb="5">
      <t>ナカ</t>
    </rPh>
    <rPh sb="7" eb="9">
      <t>キョウリョク</t>
    </rPh>
    <phoneticPr fontId="1"/>
  </si>
  <si>
    <t>　　　</t>
    <phoneticPr fontId="1"/>
  </si>
  <si>
    <t>作業員の負担軽減　　　　　　　　　</t>
    <rPh sb="4" eb="6">
      <t>フタン</t>
    </rPh>
    <phoneticPr fontId="1"/>
  </si>
  <si>
    <t>施工性の改善</t>
    <rPh sb="4" eb="6">
      <t>カイゼン</t>
    </rPh>
    <phoneticPr fontId="1"/>
  </si>
  <si>
    <t>施工面積の増加</t>
    <phoneticPr fontId="1"/>
  </si>
  <si>
    <t>解放までの時間短縮　　</t>
    <rPh sb="0" eb="2">
      <t>カイホウ</t>
    </rPh>
    <rPh sb="5" eb="9">
      <t>ジカンタンシュク</t>
    </rPh>
    <phoneticPr fontId="1"/>
  </si>
  <si>
    <t>プラント選択肢の増加</t>
    <rPh sb="4" eb="7">
      <t>センタクシ</t>
    </rPh>
    <rPh sb="8" eb="10">
      <t>ゾウカ</t>
    </rPh>
    <phoneticPr fontId="1"/>
  </si>
  <si>
    <t>　　　使用したい　　　　　　　　</t>
    <rPh sb="3" eb="5">
      <t>シヨウ</t>
    </rPh>
    <phoneticPr fontId="1"/>
  </si>
  <si>
    <t>　使用したくない</t>
    <phoneticPr fontId="1"/>
  </si>
  <si>
    <t>どちらともいえない</t>
    <phoneticPr fontId="1"/>
  </si>
  <si>
    <t>工事名</t>
    <rPh sb="0" eb="3">
      <t>コウジメイ</t>
    </rPh>
    <phoneticPr fontId="1"/>
  </si>
  <si>
    <t>工期（最終）</t>
    <rPh sb="0" eb="2">
      <t>コウキ</t>
    </rPh>
    <rPh sb="3" eb="5">
      <t>サイシュウ</t>
    </rPh>
    <phoneticPr fontId="1"/>
  </si>
  <si>
    <t>施工会社</t>
    <rPh sb="0" eb="4">
      <t>セコウカイシャ</t>
    </rPh>
    <phoneticPr fontId="1"/>
  </si>
  <si>
    <t>現場代理人氏名</t>
    <rPh sb="0" eb="2">
      <t>ゲンバ</t>
    </rPh>
    <rPh sb="2" eb="5">
      <t>ダイリニン</t>
    </rPh>
    <rPh sb="5" eb="7">
      <t>シメイ</t>
    </rPh>
    <phoneticPr fontId="1"/>
  </si>
  <si>
    <t>竣工数量
（㎡）</t>
    <rPh sb="0" eb="4">
      <t>シュンコウスウリョウ</t>
    </rPh>
    <phoneticPr fontId="1"/>
  </si>
  <si>
    <t>厚さ
（cm）</t>
    <rPh sb="0" eb="1">
      <t>アツ</t>
    </rPh>
    <phoneticPr fontId="1"/>
  </si>
  <si>
    <t>体積
（㎥）</t>
    <rPh sb="0" eb="2">
      <t>タイセキ</t>
    </rPh>
    <phoneticPr fontId="1"/>
  </si>
  <si>
    <t>プラント名</t>
    <rPh sb="4" eb="5">
      <t>メイ</t>
    </rPh>
    <phoneticPr fontId="1"/>
  </si>
  <si>
    <t>番
号</t>
    <rPh sb="0" eb="1">
      <t>バン</t>
    </rPh>
    <rPh sb="2" eb="3">
      <t>ゴウ</t>
    </rPh>
    <phoneticPr fontId="1"/>
  </si>
  <si>
    <t>単位体積重量（t/㎥）</t>
    <rPh sb="0" eb="6">
      <t>タンイタイセキジュウリョウ</t>
    </rPh>
    <phoneticPr fontId="1"/>
  </si>
  <si>
    <t>使用箇所</t>
    <rPh sb="0" eb="2">
      <t>シヨウ</t>
    </rPh>
    <rPh sb="2" eb="4">
      <t>カショ</t>
    </rPh>
    <phoneticPr fontId="1"/>
  </si>
  <si>
    <t>表層</t>
    <rPh sb="0" eb="2">
      <t>ヒョウソウ</t>
    </rPh>
    <phoneticPr fontId="1"/>
  </si>
  <si>
    <t>基層</t>
    <rPh sb="0" eb="2">
      <t>キソウ</t>
    </rPh>
    <phoneticPr fontId="1"/>
  </si>
  <si>
    <t>中間層</t>
    <rPh sb="0" eb="3">
      <t>チュウカンソウ</t>
    </rPh>
    <phoneticPr fontId="1"/>
  </si>
  <si>
    <t>安定処理</t>
    <rPh sb="0" eb="4">
      <t>アンテイショリ</t>
    </rPh>
    <phoneticPr fontId="1"/>
  </si>
  <si>
    <t>仮復旧</t>
    <rPh sb="0" eb="3">
      <t>カリフッキュウ</t>
    </rPh>
    <phoneticPr fontId="1"/>
  </si>
  <si>
    <t>その他</t>
    <rPh sb="2" eb="3">
      <t>タ</t>
    </rPh>
    <phoneticPr fontId="1"/>
  </si>
  <si>
    <t>備考</t>
    <rPh sb="0" eb="2">
      <t>ビコウ</t>
    </rPh>
    <phoneticPr fontId="1"/>
  </si>
  <si>
    <t>●区●●町地内舗装補修工事</t>
    <rPh sb="1" eb="2">
      <t>ク</t>
    </rPh>
    <rPh sb="4" eb="5">
      <t>チョウ</t>
    </rPh>
    <rPh sb="5" eb="7">
      <t>チナイ</t>
    </rPh>
    <rPh sb="7" eb="9">
      <t>ホソウ</t>
    </rPh>
    <rPh sb="9" eb="11">
      <t>ホシュウ</t>
    </rPh>
    <rPh sb="11" eb="13">
      <t>コウジ</t>
    </rPh>
    <phoneticPr fontId="1"/>
  </si>
  <si>
    <t>令和●年●月●日</t>
    <rPh sb="0" eb="2">
      <t>レイワ</t>
    </rPh>
    <rPh sb="3" eb="4">
      <t>ネン</t>
    </rPh>
    <rPh sb="5" eb="6">
      <t>ガツ</t>
    </rPh>
    <rPh sb="7" eb="8">
      <t>ニチ</t>
    </rPh>
    <phoneticPr fontId="1"/>
  </si>
  <si>
    <t>株式会社　本町</t>
    <rPh sb="0" eb="4">
      <t>カブシキカイシャ</t>
    </rPh>
    <rPh sb="5" eb="7">
      <t>ホンチョウ</t>
    </rPh>
    <phoneticPr fontId="1"/>
  </si>
  <si>
    <t>桜木　町太郎</t>
    <rPh sb="0" eb="2">
      <t>サクラギ</t>
    </rPh>
    <rPh sb="3" eb="4">
      <t>チョウ</t>
    </rPh>
    <rPh sb="4" eb="6">
      <t>タロウ</t>
    </rPh>
    <phoneticPr fontId="1"/>
  </si>
  <si>
    <t>中温化混合物等を使用した感想などについてアンケートをお願いします。</t>
    <rPh sb="0" eb="2">
      <t>チュウオン</t>
    </rPh>
    <rPh sb="2" eb="3">
      <t>カ</t>
    </rPh>
    <rPh sb="3" eb="6">
      <t>コンゴウブツ</t>
    </rPh>
    <rPh sb="6" eb="7">
      <t>トウ</t>
    </rPh>
    <rPh sb="8" eb="10">
      <t>シヨウ</t>
    </rPh>
    <rPh sb="12" eb="14">
      <t>カンソウ</t>
    </rPh>
    <rPh sb="27" eb="28">
      <t>ネガ</t>
    </rPh>
    <phoneticPr fontId="1"/>
  </si>
  <si>
    <t>中温化混合物</t>
    <rPh sb="0" eb="3">
      <t>チュウオンカ</t>
    </rPh>
    <rPh sb="3" eb="6">
      <t>コンゴウブツ</t>
    </rPh>
    <phoneticPr fontId="1"/>
  </si>
  <si>
    <t>施工性改善型混合物</t>
    <rPh sb="3" eb="6">
      <t>カイゼンガタ</t>
    </rPh>
    <phoneticPr fontId="1"/>
  </si>
  <si>
    <t>再生改質混合物</t>
    <rPh sb="0" eb="2">
      <t>サイセイ</t>
    </rPh>
    <rPh sb="2" eb="4">
      <t>カイシツ</t>
    </rPh>
    <rPh sb="4" eb="7">
      <t>コンゴウブツ</t>
    </rPh>
    <phoneticPr fontId="1"/>
  </si>
  <si>
    <t>中温化混合物等の使用に関するアンケート</t>
    <rPh sb="0" eb="2">
      <t>チュウオン</t>
    </rPh>
    <rPh sb="2" eb="3">
      <t>カ</t>
    </rPh>
    <rPh sb="3" eb="6">
      <t>コンゴウブツ</t>
    </rPh>
    <rPh sb="6" eb="7">
      <t>トウ</t>
    </rPh>
    <rPh sb="8" eb="10">
      <t>シヨウ</t>
    </rPh>
    <rPh sb="11" eb="12">
      <t>カン</t>
    </rPh>
    <phoneticPr fontId="1"/>
  </si>
  <si>
    <t>1.使用した混合物を回答してください（複数回答可）。</t>
    <rPh sb="2" eb="4">
      <t>シヨウ</t>
    </rPh>
    <rPh sb="6" eb="9">
      <t>コンゴウブツ</t>
    </rPh>
    <rPh sb="10" eb="12">
      <t>カイトウ</t>
    </rPh>
    <rPh sb="19" eb="21">
      <t>フクスウ</t>
    </rPh>
    <rPh sb="21" eb="24">
      <t>カイトウカ</t>
    </rPh>
    <phoneticPr fontId="1"/>
  </si>
  <si>
    <t>　その他（上記以外、不具合等もこちらに記入）</t>
    <rPh sb="3" eb="4">
      <t>タ</t>
    </rPh>
    <rPh sb="5" eb="7">
      <t>ジョウキ</t>
    </rPh>
    <rPh sb="7" eb="9">
      <t>イガイ</t>
    </rPh>
    <rPh sb="10" eb="13">
      <t>フグアイ</t>
    </rPh>
    <rPh sb="13" eb="14">
      <t>トウ</t>
    </rPh>
    <rPh sb="19" eb="21">
      <t>キニュウ</t>
    </rPh>
    <phoneticPr fontId="1"/>
  </si>
  <si>
    <t>材料名</t>
    <phoneticPr fontId="1"/>
  </si>
  <si>
    <t>大分類</t>
    <rPh sb="0" eb="3">
      <t>ダイブンルイ</t>
    </rPh>
    <phoneticPr fontId="1"/>
  </si>
  <si>
    <t>中温化</t>
    <rPh sb="0" eb="3">
      <t>チュウオンカ</t>
    </rPh>
    <phoneticPr fontId="1"/>
  </si>
  <si>
    <t>施工性改善型</t>
    <rPh sb="0" eb="3">
      <t>セコウセイ</t>
    </rPh>
    <rPh sb="3" eb="6">
      <t>カイゼンガタ</t>
    </rPh>
    <phoneticPr fontId="1"/>
  </si>
  <si>
    <t>再生改質</t>
    <rPh sb="0" eb="2">
      <t>サイセイ</t>
    </rPh>
    <rPh sb="2" eb="4">
      <t>カイシツ</t>
    </rPh>
    <phoneticPr fontId="1"/>
  </si>
  <si>
    <t>改質Ⅱ型粗粒</t>
    <rPh sb="0" eb="2">
      <t>カイシツ</t>
    </rPh>
    <rPh sb="3" eb="4">
      <t>ガタ</t>
    </rPh>
    <rPh sb="4" eb="6">
      <t>ソリュウ</t>
    </rPh>
    <phoneticPr fontId="1"/>
  </si>
  <si>
    <t>再生密粒(13)</t>
    <rPh sb="0" eb="4">
      <t>サイセイミツリュウ</t>
    </rPh>
    <phoneticPr fontId="1"/>
  </si>
  <si>
    <t>再生改質Ⅱ型密粒</t>
    <rPh sb="0" eb="2">
      <t>サイセイ</t>
    </rPh>
    <rPh sb="2" eb="4">
      <t>カイシツ</t>
    </rPh>
    <rPh sb="5" eb="6">
      <t>ガタ</t>
    </rPh>
    <rPh sb="6" eb="8">
      <t>ミツリュウ</t>
    </rPh>
    <phoneticPr fontId="1"/>
  </si>
  <si>
    <t>◆中温化混合物等の使用実績一覧</t>
    <rPh sb="1" eb="4">
      <t>チュウオンカ</t>
    </rPh>
    <rPh sb="4" eb="7">
      <t>コンゴウブツ</t>
    </rPh>
    <rPh sb="7" eb="8">
      <t>トウ</t>
    </rPh>
    <rPh sb="9" eb="11">
      <t>シヨウ</t>
    </rPh>
    <rPh sb="11" eb="13">
      <t>ジッセキ</t>
    </rPh>
    <rPh sb="13" eb="15">
      <t>イチラン</t>
    </rPh>
    <phoneticPr fontId="1"/>
  </si>
  <si>
    <t>　・案内図　・竣工図（施工内容の分かる図面など）　・使用材料承諾に使用した資料</t>
    <rPh sb="26" eb="30">
      <t>シヨウザイリョウ</t>
    </rPh>
    <rPh sb="30" eb="32">
      <t>ショウダク</t>
    </rPh>
    <rPh sb="33" eb="35">
      <t>シヨウ</t>
    </rPh>
    <rPh sb="37" eb="39">
      <t>シリョウ</t>
    </rPh>
    <phoneticPr fontId="1"/>
  </si>
  <si>
    <t>　・品質管理に関する資料（温度管理等）</t>
    <rPh sb="2" eb="4">
      <t>ヒンシツ</t>
    </rPh>
    <rPh sb="4" eb="6">
      <t>カンリ</t>
    </rPh>
    <rPh sb="7" eb="8">
      <t>カン</t>
    </rPh>
    <rPh sb="10" eb="12">
      <t>シリョウ</t>
    </rPh>
    <rPh sb="13" eb="15">
      <t>オンド</t>
    </rPh>
    <rPh sb="15" eb="17">
      <t>カンリ</t>
    </rPh>
    <rPh sb="17" eb="18">
      <t>トウ</t>
    </rPh>
    <phoneticPr fontId="1"/>
  </si>
  <si>
    <t>　「実績」シート内の使用実績一覧に、使用した混合物に関する記載をお願いします。</t>
    <rPh sb="2" eb="4">
      <t>ジッセキ</t>
    </rPh>
    <rPh sb="8" eb="9">
      <t>ナイ</t>
    </rPh>
    <rPh sb="10" eb="12">
      <t>シヨウ</t>
    </rPh>
    <rPh sb="12" eb="14">
      <t>ジッセキ</t>
    </rPh>
    <rPh sb="14" eb="16">
      <t>イチラン</t>
    </rPh>
    <rPh sb="18" eb="20">
      <t>シヨウ</t>
    </rPh>
    <rPh sb="22" eb="25">
      <t>コンゴウブツ</t>
    </rPh>
    <rPh sb="26" eb="27">
      <t>カン</t>
    </rPh>
    <rPh sb="29" eb="31">
      <t>キサイ</t>
    </rPh>
    <rPh sb="33" eb="34">
      <t>ネガ</t>
    </rPh>
    <phoneticPr fontId="1"/>
  </si>
  <si>
    <t>　併せて下記資料の提出をお願いします。（原則PDFで提出）</t>
    <rPh sb="20" eb="22">
      <t>ゲンソク</t>
    </rPh>
    <rPh sb="26" eb="28">
      <t>テイシュツ</t>
    </rPh>
    <phoneticPr fontId="1"/>
  </si>
  <si>
    <t>※必ず工事完成届出書の提出までに提出する様お願いします。</t>
    <rPh sb="1" eb="2">
      <t>カナラ</t>
    </rPh>
    <rPh sb="3" eb="5">
      <t>コウジ</t>
    </rPh>
    <rPh sb="5" eb="7">
      <t>カンセイ</t>
    </rPh>
    <rPh sb="7" eb="10">
      <t>トドケデショ</t>
    </rPh>
    <rPh sb="11" eb="13">
      <t>テイシュツ</t>
    </rPh>
    <rPh sb="16" eb="18">
      <t>テイシュツ</t>
    </rPh>
    <rPh sb="20" eb="21">
      <t>ヨウ</t>
    </rPh>
    <rPh sb="22" eb="23">
      <t>ネガ</t>
    </rPh>
    <phoneticPr fontId="1"/>
  </si>
  <si>
    <t>改質Ⅱ型密粒</t>
    <rPh sb="0" eb="2">
      <t>カイシツ</t>
    </rPh>
    <rPh sb="3" eb="4">
      <t>ガタ</t>
    </rPh>
    <rPh sb="4" eb="6">
      <t>ミツリュウ</t>
    </rPh>
    <phoneticPr fontId="1"/>
  </si>
  <si>
    <t>特記仕様書第６項</t>
    <phoneticPr fontId="1"/>
  </si>
  <si>
    <t>7.使用実績一覧への必要事項の記入と各種資料の提出をお願いします。</t>
    <rPh sb="2" eb="4">
      <t>シヨウ</t>
    </rPh>
    <rPh sb="4" eb="8">
      <t>ジッセキイチラン</t>
    </rPh>
    <rPh sb="10" eb="12">
      <t>ヒツヨウ</t>
    </rPh>
    <rPh sb="12" eb="14">
      <t>ジコウ</t>
    </rPh>
    <rPh sb="15" eb="17">
      <t>キニュウ</t>
    </rPh>
    <rPh sb="18" eb="20">
      <t>カクシュ</t>
    </rPh>
    <rPh sb="20" eb="22">
      <t>シリョウ</t>
    </rPh>
    <rPh sb="23" eb="25">
      <t>テイシュツ</t>
    </rPh>
    <rPh sb="27" eb="28">
      <t>ネガ</t>
    </rPh>
    <phoneticPr fontId="1"/>
  </si>
  <si>
    <t>2-2. 「2-1」で『感じた点』の具体内容をお聞かせください。</t>
    <rPh sb="12" eb="13">
      <t>カン</t>
    </rPh>
    <rPh sb="15" eb="16">
      <t>テン</t>
    </rPh>
    <rPh sb="18" eb="20">
      <t>グタイ</t>
    </rPh>
    <rPh sb="20" eb="22">
      <t>ナイヨウ</t>
    </rPh>
    <rPh sb="24" eb="25">
      <t>キ</t>
    </rPh>
    <phoneticPr fontId="1"/>
  </si>
  <si>
    <t>2-3.「1」で再生改質混合物を選択した場合、使用して『感じた点』をお聞かせください。</t>
    <rPh sb="8" eb="10">
      <t>サイセイ</t>
    </rPh>
    <rPh sb="10" eb="12">
      <t>カイシツ</t>
    </rPh>
    <rPh sb="12" eb="15">
      <t>コンゴウブツ</t>
    </rPh>
    <rPh sb="16" eb="18">
      <t>センタク</t>
    </rPh>
    <rPh sb="20" eb="22">
      <t>バアイ</t>
    </rPh>
    <rPh sb="23" eb="25">
      <t>シヨウ</t>
    </rPh>
    <rPh sb="28" eb="29">
      <t>カン</t>
    </rPh>
    <rPh sb="31" eb="32">
      <t>テン</t>
    </rPh>
    <rPh sb="35" eb="36">
      <t>キ</t>
    </rPh>
    <phoneticPr fontId="1"/>
  </si>
  <si>
    <t>2-1.「1」で中温化及び施工性改善型混合物を選択した場合、使用して感じた点をお聞かせください。（複数回答可）。</t>
    <rPh sb="8" eb="11">
      <t>チュウオンカ</t>
    </rPh>
    <rPh sb="11" eb="12">
      <t>オヨ</t>
    </rPh>
    <rPh sb="13" eb="16">
      <t>セコウセイ</t>
    </rPh>
    <rPh sb="16" eb="19">
      <t>カイゼンガタ</t>
    </rPh>
    <rPh sb="19" eb="22">
      <t>コンゴウブツ</t>
    </rPh>
    <rPh sb="23" eb="25">
      <t>センタク</t>
    </rPh>
    <rPh sb="27" eb="29">
      <t>バアイ</t>
    </rPh>
    <rPh sb="30" eb="32">
      <t>シヨウ</t>
    </rPh>
    <rPh sb="34" eb="35">
      <t>カン</t>
    </rPh>
    <rPh sb="37" eb="38">
      <t>テン</t>
    </rPh>
    <rPh sb="40" eb="41">
      <t>キ</t>
    </rPh>
    <rPh sb="49" eb="51">
      <t>フクスウ</t>
    </rPh>
    <rPh sb="51" eb="54">
      <t>カイトウカ</t>
    </rPh>
    <phoneticPr fontId="1"/>
  </si>
  <si>
    <t>3.施工した感想をお聞かせください（現場代理人等）。（全混合物共通）</t>
    <rPh sb="2" eb="4">
      <t>セコウ</t>
    </rPh>
    <rPh sb="6" eb="8">
      <t>カンソウ</t>
    </rPh>
    <rPh sb="10" eb="11">
      <t>キ</t>
    </rPh>
    <rPh sb="27" eb="28">
      <t>ゼン</t>
    </rPh>
    <rPh sb="28" eb="31">
      <t>コンゴウブツ</t>
    </rPh>
    <rPh sb="31" eb="33">
      <t>キョウツウ</t>
    </rPh>
    <phoneticPr fontId="1"/>
  </si>
  <si>
    <t>4.実際に作業された作業員の方の意見をお聞かせください。（全混合物共通）</t>
    <rPh sb="2" eb="4">
      <t>ジッサイ</t>
    </rPh>
    <rPh sb="5" eb="7">
      <t>サギョウ</t>
    </rPh>
    <rPh sb="10" eb="13">
      <t>サギョウイン</t>
    </rPh>
    <rPh sb="14" eb="15">
      <t>カタ</t>
    </rPh>
    <rPh sb="16" eb="18">
      <t>イケン</t>
    </rPh>
    <rPh sb="20" eb="21">
      <t>キ</t>
    </rPh>
    <phoneticPr fontId="1"/>
  </si>
  <si>
    <t>5.今回使用した合材について、今後も使用したいですか。（全混合物共通）</t>
    <rPh sb="2" eb="4">
      <t>コンカイ</t>
    </rPh>
    <rPh sb="4" eb="6">
      <t>シヨウ</t>
    </rPh>
    <rPh sb="8" eb="10">
      <t>ゴウザイ</t>
    </rPh>
    <rPh sb="15" eb="17">
      <t>コンゴ</t>
    </rPh>
    <rPh sb="18" eb="20">
      <t>シヨウ</t>
    </rPh>
    <phoneticPr fontId="1"/>
  </si>
  <si>
    <t>その他</t>
    <rPh sb="2" eb="3">
      <t>ホカ</t>
    </rPh>
    <phoneticPr fontId="1"/>
  </si>
  <si>
    <t>工事情報</t>
    <rPh sb="0" eb="2">
      <t>コウジ</t>
    </rPh>
    <rPh sb="2" eb="4">
      <t>ジョウホウ</t>
    </rPh>
    <phoneticPr fontId="1"/>
  </si>
  <si>
    <t>現場代理人</t>
    <rPh sb="0" eb="5">
      <t>ゲンバダイリニン</t>
    </rPh>
    <phoneticPr fontId="1"/>
  </si>
  <si>
    <t>使用実績</t>
    <rPh sb="0" eb="4">
      <t>シヨウジッセキ</t>
    </rPh>
    <phoneticPr fontId="1"/>
  </si>
  <si>
    <t>施工性改善型</t>
    <rPh sb="0" eb="6">
      <t>セコウセイカイゼンガタ</t>
    </rPh>
    <phoneticPr fontId="1"/>
  </si>
  <si>
    <t>2-2</t>
    <phoneticPr fontId="1"/>
  </si>
  <si>
    <t>2-1の理由</t>
    <rPh sb="4" eb="6">
      <t>リユウ</t>
    </rPh>
    <phoneticPr fontId="1"/>
  </si>
  <si>
    <t>2-1中温化等を使用して感じた点</t>
    <rPh sb="3" eb="6">
      <t>チュウオンカ</t>
    </rPh>
    <rPh sb="6" eb="7">
      <t>トウ</t>
    </rPh>
    <rPh sb="8" eb="10">
      <t>シヨウ</t>
    </rPh>
    <rPh sb="12" eb="13">
      <t>カン</t>
    </rPh>
    <rPh sb="15" eb="16">
      <t>テン</t>
    </rPh>
    <phoneticPr fontId="1"/>
  </si>
  <si>
    <t>再生改質を使用して感じた点</t>
    <phoneticPr fontId="1"/>
  </si>
  <si>
    <t>2-3</t>
    <phoneticPr fontId="1"/>
  </si>
  <si>
    <t>3</t>
    <phoneticPr fontId="1"/>
  </si>
  <si>
    <t>代理人の感想</t>
    <rPh sb="0" eb="3">
      <t>ダイリニン</t>
    </rPh>
    <rPh sb="4" eb="6">
      <t>カンソウ</t>
    </rPh>
    <phoneticPr fontId="1"/>
  </si>
  <si>
    <t>4</t>
    <phoneticPr fontId="1"/>
  </si>
  <si>
    <t>作業員意見</t>
    <phoneticPr fontId="1"/>
  </si>
  <si>
    <t>5今後も使いたいか？</t>
    <rPh sb="1" eb="3">
      <t>コンゴ</t>
    </rPh>
    <rPh sb="4" eb="5">
      <t>ツカ</t>
    </rPh>
    <phoneticPr fontId="1"/>
  </si>
  <si>
    <t>使いたい</t>
    <rPh sb="0" eb="1">
      <t>ツカ</t>
    </rPh>
    <phoneticPr fontId="1"/>
  </si>
  <si>
    <t>使いたくない</t>
    <rPh sb="0" eb="1">
      <t>ツカ</t>
    </rPh>
    <phoneticPr fontId="1"/>
  </si>
  <si>
    <t>どちらとも言えない</t>
    <rPh sb="5" eb="6">
      <t>イ</t>
    </rPh>
    <phoneticPr fontId="1"/>
  </si>
  <si>
    <t>6</t>
    <phoneticPr fontId="1"/>
  </si>
  <si>
    <t>5の理由は</t>
    <rPh sb="2" eb="4">
      <t>リユウ</t>
    </rPh>
    <phoneticPr fontId="1"/>
  </si>
  <si>
    <t>L型エプロン</t>
    <rPh sb="1" eb="2">
      <t>カタ</t>
    </rPh>
    <phoneticPr fontId="1"/>
  </si>
  <si>
    <t>　　〃</t>
    <phoneticPr fontId="1"/>
  </si>
  <si>
    <t>１工区 車道</t>
    <rPh sb="1" eb="3">
      <t>コウク</t>
    </rPh>
    <rPh sb="4" eb="6">
      <t>シャドウ</t>
    </rPh>
    <phoneticPr fontId="1"/>
  </si>
  <si>
    <t>㈱佐藤渡辺・大林道路㈱横浜アスコン共同企業体</t>
  </si>
  <si>
    <t>㈱佐藤渡辺・大林道路㈱横浜アスコン共同企業体</t>
    <phoneticPr fontId="1"/>
  </si>
  <si>
    <t>前田道路㈱･大成ロテック㈱共同企業体相模アスコン</t>
  </si>
  <si>
    <t>前田道路㈱･大成ロテック㈱共同企業体相模アスコン</t>
    <phoneticPr fontId="1"/>
  </si>
  <si>
    <t>大和アスコン㈱大和合材工場</t>
    <phoneticPr fontId="1"/>
  </si>
  <si>
    <t>横浜ベイアスコン㈱</t>
    <phoneticPr fontId="1"/>
  </si>
  <si>
    <t>前田道路㈱横浜合材工場</t>
    <phoneticPr fontId="1"/>
  </si>
  <si>
    <t>鹿島道路㈱・日本道路㈱・世紀東急工業㈱川崎アスコン共同企業体</t>
    <phoneticPr fontId="1"/>
  </si>
  <si>
    <t>日本舗材㈱横浜工場</t>
    <phoneticPr fontId="1"/>
  </si>
  <si>
    <t>世紀東急工業㈱横浜混合所</t>
    <phoneticPr fontId="1"/>
  </si>
  <si>
    <t>日本道路㈱神奈川合材センター</t>
  </si>
  <si>
    <t>日本道路㈱神奈川合材センター</t>
    <phoneticPr fontId="1"/>
  </si>
  <si>
    <t>東亜道路工業㈱厚木アスコン</t>
    <phoneticPr fontId="1"/>
  </si>
  <si>
    <t>㈱ガイアート・東京鋪装工業㈱共同企業体　綾瀬アスコン</t>
    <phoneticPr fontId="1"/>
  </si>
  <si>
    <t>前田道路㈱地崎道路㈱共同企業体　京浜リサイクルセンター</t>
  </si>
  <si>
    <t>世紀東急工業㈱・大成ロテック㈱共同企業体　金沢アスコン</t>
  </si>
  <si>
    <t>重量
（t）</t>
    <rPh sb="0" eb="2">
      <t>ジュウリョウ</t>
    </rPh>
    <phoneticPr fontId="1"/>
  </si>
  <si>
    <t>Ｅメールで監督員とdo-gijutsukanri@city.yokohama.lg.jpあてに提出してください。</t>
    <rPh sb="5" eb="8">
      <t>カントクイン</t>
    </rPh>
    <rPh sb="47" eb="49">
      <t>テイシュツ</t>
    </rPh>
    <phoneticPr fontId="1"/>
  </si>
  <si>
    <t>6.「5」の理由をお聞かせください。</t>
    <rPh sb="6" eb="8">
      <t>リユウ</t>
    </rPh>
    <rPh sb="10" eb="11">
      <t>キ</t>
    </rPh>
    <phoneticPr fontId="1"/>
  </si>
  <si>
    <t>アンケート及び実績はPDF化せずエクセルのまま提出して下さい。</t>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</si>
</sst>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u/>
      <sz val="11"/>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medium">
        <color rgb="FF000000"/>
      </right>
      <top style="thick">
        <color rgb="FF000000"/>
      </top>
      <bottom style="thick">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90">
    <xf numFmtId="0" fontId="0" fillId="0" borderId="0" xfId="0">
      <alignment vertical="center"/>
    </xf>
    <xf numFmtId="0" fontId="0" fillId="2" borderId="0" xfId="0" applyFill="1">
      <alignment vertical="center"/>
    </xf>
    <xf numFmtId="0" fontId="0" fillId="0" borderId="0" xfId="0" applyProtection="1">
      <alignment vertical="center"/>
      <protection locked="0"/>
    </xf>
    <xf numFmtId="0" fontId="0" fillId="0" borderId="16" xfId="0" applyBorder="1" applyAlignment="1" applyProtection="1">
      <alignment horizontal="center" vertical="center" shrinkToFit="1"/>
      <protection locked="0"/>
    </xf>
    <xf numFmtId="38" fontId="0" fillId="0" borderId="16" xfId="1" applyFont="1"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9" xfId="0" applyBorder="1" applyAlignment="1" applyProtection="1">
      <alignment horizontal="center" vertical="center" shrinkToFit="1"/>
      <protection locked="0"/>
    </xf>
    <xf numFmtId="38" fontId="0" fillId="0" borderId="9" xfId="1"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3" xfId="0" applyBorder="1" applyAlignment="1" applyProtection="1">
      <alignment horizontal="center" vertical="center" shrinkToFit="1"/>
      <protection locked="0"/>
    </xf>
    <xf numFmtId="38" fontId="0" fillId="0" borderId="13" xfId="1"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0" xfId="0" applyFill="1">
      <alignment vertical="center"/>
    </xf>
    <xf numFmtId="0" fontId="0" fillId="0" borderId="0" xfId="0" applyAlignment="1">
      <alignment horizontal="right" vertical="center"/>
    </xf>
    <xf numFmtId="0" fontId="0" fillId="0" borderId="9" xfId="0" applyBorder="1" applyAlignment="1" applyProtection="1">
      <alignment horizontal="center" vertical="center"/>
    </xf>
    <xf numFmtId="0" fontId="0" fillId="0" borderId="9" xfId="0" applyBorder="1" applyAlignment="1" applyProtection="1">
      <alignment vertical="center" shrinkToFit="1"/>
      <protection locked="0"/>
    </xf>
    <xf numFmtId="0" fontId="0" fillId="0" borderId="9" xfId="0" applyFill="1" applyBorder="1" applyAlignment="1">
      <alignment horizontal="center" vertical="center"/>
    </xf>
    <xf numFmtId="0" fontId="0" fillId="0" borderId="9" xfId="0" applyBorder="1">
      <alignmen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9" xfId="0"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9" xfId="0" applyFill="1" applyBorder="1">
      <alignment vertical="center"/>
    </xf>
    <xf numFmtId="0" fontId="0" fillId="0" borderId="9" xfId="0" quotePrefix="1" applyBorder="1" applyAlignment="1">
      <alignment horizontal="center" vertical="center"/>
    </xf>
    <xf numFmtId="56" fontId="0" fillId="0" borderId="9" xfId="0" quotePrefix="1" applyNumberFormat="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xf>
    <xf numFmtId="0" fontId="0" fillId="3" borderId="16" xfId="0" applyFill="1" applyBorder="1" applyAlignment="1">
      <alignment vertical="center" shrinkToFit="1"/>
    </xf>
    <xf numFmtId="0" fontId="0" fillId="0" borderId="10" xfId="0" applyBorder="1" applyAlignment="1">
      <alignment horizontal="center" vertical="center"/>
    </xf>
    <xf numFmtId="0" fontId="0" fillId="3" borderId="9" xfId="0" applyFill="1" applyBorder="1" applyAlignment="1">
      <alignment vertical="center" shrinkToFit="1"/>
    </xf>
    <xf numFmtId="0" fontId="0" fillId="0" borderId="12" xfId="0" applyBorder="1" applyAlignment="1">
      <alignment horizontal="center" vertical="center"/>
    </xf>
    <xf numFmtId="0" fontId="0" fillId="3" borderId="13" xfId="0" applyFill="1" applyBorder="1" applyAlignment="1">
      <alignment vertical="center" shrinkToFit="1"/>
    </xf>
    <xf numFmtId="0" fontId="6" fillId="0" borderId="29" xfId="0" applyFont="1" applyBorder="1" applyAlignment="1">
      <alignment horizontal="left" vertical="center" wrapText="1"/>
    </xf>
    <xf numFmtId="0" fontId="0" fillId="3" borderId="30" xfId="0" applyFill="1" applyBorder="1">
      <alignment vertical="center"/>
    </xf>
    <xf numFmtId="0" fontId="0" fillId="3" borderId="31" xfId="0" applyFill="1" applyBorder="1" applyAlignment="1">
      <alignment vertical="center" shrinkToFit="1"/>
    </xf>
    <xf numFmtId="0" fontId="0" fillId="0" borderId="31" xfId="0" applyBorder="1" applyAlignment="1" applyProtection="1">
      <alignment vertical="center" shrinkToFit="1"/>
      <protection locked="0"/>
    </xf>
    <xf numFmtId="14" fontId="0" fillId="0" borderId="9" xfId="0" applyNumberFormat="1" applyBorder="1">
      <alignment vertical="center"/>
    </xf>
    <xf numFmtId="0" fontId="0" fillId="0" borderId="9" xfId="0" applyBorder="1" applyAlignment="1">
      <alignment horizontal="center" vertical="center" wrapText="1"/>
    </xf>
    <xf numFmtId="0" fontId="7" fillId="0" borderId="0" xfId="2">
      <alignment vertical="center"/>
    </xf>
    <xf numFmtId="0" fontId="8" fillId="0" borderId="0" xfId="0" applyFont="1" applyBorder="1">
      <alignment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9" xfId="0" applyBorder="1" applyAlignment="1" applyProtection="1">
      <alignment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5" fillId="0" borderId="1"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5" fillId="0" borderId="4" xfId="0" applyFont="1"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2" borderId="0" xfId="0" applyFill="1" applyAlignment="1">
      <alignment vertical="center" wrapText="1"/>
    </xf>
    <xf numFmtId="0" fontId="0" fillId="0" borderId="32" xfId="0" applyBorder="1" applyAlignment="1">
      <alignment horizontal="center" vertical="center"/>
    </xf>
    <xf numFmtId="0" fontId="0" fillId="0" borderId="9" xfId="0" quotePrefix="1" applyBorder="1" applyAlignment="1">
      <alignment horizontal="center" vertical="center"/>
    </xf>
  </cellXfs>
  <cellStyles count="3">
    <cellStyle name="ハイパーリンク" xfId="2" builtinId="8"/>
    <cellStyle name="桁区切り" xfId="1" builtinId="6"/>
    <cellStyle name="標準" xfId="0" builtinId="0"/>
  </cellStyles>
  <dxfs count="2">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事務局使用欄!$AD$3" lockText="1" noThreeD="1"/>
</file>

<file path=xl/ctrlProps/ctrlProp2.xml><?xml version="1.0" encoding="utf-8"?>
<formControlPr xmlns="http://schemas.microsoft.com/office/spreadsheetml/2009/9/main" objectType="CheckBox" fmlaLink="事務局使用欄!$AF$3" lockText="1" noThreeD="1"/>
</file>

<file path=xl/ctrlProps/ctrlProp3.xml><?xml version="1.0" encoding="utf-8"?>
<formControlPr xmlns="http://schemas.microsoft.com/office/spreadsheetml/2009/9/main" objectType="CheckBox" fmlaLink="事務局使用欄!$AE$3" lockText="1" noThreeD="1"/>
</file>

<file path=xl/ctrlProps/ctrlProp4.xml><?xml version="1.0" encoding="utf-8"?>
<formControlPr xmlns="http://schemas.microsoft.com/office/spreadsheetml/2009/9/main" objectType="CheckBox" fmlaLink="事務局使用欄!$Q$3" lockText="1" noThreeD="1"/>
</file>

<file path=xl/ctrlProps/ctrlProp5.xml><?xml version="1.0" encoding="utf-8"?>
<formControlPr xmlns="http://schemas.microsoft.com/office/spreadsheetml/2009/9/main" objectType="CheckBox" fmlaLink="事務局使用欄!$R$3" lockText="1" noThreeD="1"/>
</file>

<file path=xl/ctrlProps/ctrlProp6.xml><?xml version="1.0" encoding="utf-8"?>
<formControlPr xmlns="http://schemas.microsoft.com/office/spreadsheetml/2009/9/main" objectType="CheckBox" fmlaLink="事務局使用欄!$S$3" lockText="1" noThreeD="1"/>
</file>

<file path=xl/ctrlProps/ctrlProp7.xml><?xml version="1.0" encoding="utf-8"?>
<formControlPr xmlns="http://schemas.microsoft.com/office/spreadsheetml/2009/9/main" objectType="CheckBox" fmlaLink="事務局使用欄!$T$3" lockText="1" noThreeD="1"/>
</file>

<file path=xl/ctrlProps/ctrlProp8.xml><?xml version="1.0" encoding="utf-8"?>
<formControlPr xmlns="http://schemas.microsoft.com/office/spreadsheetml/2009/9/main" objectType="CheckBox" fmlaLink="事務局使用欄!$U$3" lockText="1" noThreeD="1"/>
</file>

<file path=xl/ctrlProps/ctrlProp9.xml><?xml version="1.0" encoding="utf-8"?>
<formControlPr xmlns="http://schemas.microsoft.com/office/spreadsheetml/2009/9/main" objectType="CheckBox" fmlaLink="事務局使用欄!$V$3" lockText="1" noThreeD="1"/>
</file>

<file path=xl/ctrlProps/ctrlProp10.xml><?xml version="1.0" encoding="utf-8"?>
<formControlPr xmlns="http://schemas.microsoft.com/office/spreadsheetml/2009/9/main" objectType="CheckBox" fmlaLink="事務局使用欄!$W$3" lockText="1" noThreeD="1"/>
</file>

<file path=xl/ctrlProps/ctrlProp11.xml><?xml version="1.0" encoding="utf-8"?>
<formControlPr xmlns="http://schemas.microsoft.com/office/spreadsheetml/2009/9/main" objectType="CheckBox" fmlaLink="事務局使用欄!$X$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485775</xdr:colOff>
          <xdr:row>10</xdr:row>
          <xdr:rowOff>152400</xdr:rowOff>
        </xdr:from>
        <xdr:to>
          <xdr:col>2</xdr:col>
          <xdr:colOff>76200</xdr:colOff>
          <xdr:row>12</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10</xdr:row>
          <xdr:rowOff>161925</xdr:rowOff>
        </xdr:from>
        <xdr:to>
          <xdr:col>5</xdr:col>
          <xdr:colOff>85725</xdr:colOff>
          <xdr:row>12</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10</xdr:row>
          <xdr:rowOff>161925</xdr:rowOff>
        </xdr:from>
        <xdr:to>
          <xdr:col>8</xdr:col>
          <xdr:colOff>85725</xdr:colOff>
          <xdr:row>12</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11</xdr:row>
          <xdr:rowOff>219075</xdr:rowOff>
        </xdr:from>
        <xdr:to>
          <xdr:col>2</xdr:col>
          <xdr:colOff>76200</xdr:colOff>
          <xdr:row>13</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11</xdr:row>
          <xdr:rowOff>219075</xdr:rowOff>
        </xdr:from>
        <xdr:to>
          <xdr:col>5</xdr:col>
          <xdr:colOff>85725</xdr:colOff>
          <xdr:row>13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46</xdr:row>
          <xdr:rowOff>161925</xdr:rowOff>
        </xdr:from>
        <xdr:to>
          <xdr:col>1</xdr:col>
          <xdr:colOff>514350</xdr:colOff>
          <xdr:row>48</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46</xdr:row>
          <xdr:rowOff>161925</xdr:rowOff>
        </xdr:from>
        <xdr:to>
          <xdr:col>7</xdr:col>
          <xdr:colOff>95250</xdr:colOff>
          <xdr:row>48</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46</xdr:row>
          <xdr:rowOff>161925</xdr:rowOff>
        </xdr:from>
        <xdr:to>
          <xdr:col>4</xdr:col>
          <xdr:colOff>228600</xdr:colOff>
          <xdr:row>48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6</xdr:row>
          <xdr:rowOff>152400</xdr:rowOff>
        </xdr:from>
        <xdr:to>
          <xdr:col>2</xdr:col>
          <xdr:colOff>76200</xdr:colOff>
          <xdr:row>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6</xdr:row>
          <xdr:rowOff>161925</xdr:rowOff>
        </xdr:from>
        <xdr:to>
          <xdr:col>5</xdr:col>
          <xdr:colOff>85725</xdr:colOff>
          <xdr:row>8</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6</xdr:row>
          <xdr:rowOff>161925</xdr:rowOff>
        </xdr:from>
        <xdr:to>
          <xdr:col>8</xdr:col>
          <xdr:colOff>85725</xdr:colOff>
          <xdr:row>8</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5216;&#34899;&#30435;&#29702;&#35506;/100_&#25216;&#34899;&#22522;&#28310;/020_&#25216;&#34899;&#30435;&#29702;&#29677;/160_&#35469;&#23450;&#21512;&#26448;/&#20013;&#28201;&#21270;&#21450;&#12403;&#20877;&#29983;&#25913;&#36074;&#28151;&#21512;&#29289;&#12398;&#35469;&#23450;/&#20013;&#28201;&#21270;&#28151;&#21512;&#29289;&#31561;&#12450;&#12531;&#12465;&#12540;&#12488;&#38598;&#35336;/03%20&#12450;&#12531;&#12465;&#12540;&#12488;&#38598;&#35336;&#12539;&#22238;&#31572;&#36039;&#26009;/&#38598;&#35336;&#28168;/01-20240308&#20108;&#33865;&#24314;&#35373;&#26666;&#24335;&#20250;&#31038;%20&#28207;&#21271;1/&#20013;&#28201;&#21270;&#28151;&#21512;&#29289;&#12450;&#12531;&#12465;&#12540;&#12488;&#65288;&#19979;&#30000;&#30010;&#19977;&#19969;&#30446;&#65289;24.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
      <sheetName val="実績"/>
      <sheetName val="作成例 実績"/>
      <sheetName val="リスト"/>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65317;&#12513;&#12540;&#12523;&#12391;&#30435;&#30563;&#21729;&#12392;do-gijutsukanri@city.yokohama.lg.jp&#12354;&#12390;&#12395;&#25552;&#20986;&#12375;&#12390;&#12367;&#12384;&#12373;&#12356;&#12290;"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M21"/>
  <sheetViews>
    <sheetView tabSelected="1" zoomScale="115" zoomScaleNormal="115" workbookViewId="0">
      <selection activeCell="M4" sqref="M4"/>
    </sheetView>
  </sheetViews>
  <sheetFormatPr defaultRowHeight="18.75" x14ac:dyDescent="0.4"/>
  <cols>
    <col min="1" max="1" width="0.625" style="2" customWidth="1"/>
    <col min="2" max="2" width="3.5" style="2" bestFit="1" customWidth="1"/>
    <col min="3" max="6" width="10" style="2" customWidth="1"/>
    <col min="7" max="8" width="9" style="2"/>
    <col min="9" max="9" width="15.125" style="2" customWidth="1"/>
    <col min="10" max="10" width="11" style="2" customWidth="1"/>
    <col min="11" max="11" width="9.5" style="2" bestFit="1" customWidth="1"/>
    <col min="12" max="12" width="55.375" style="2" customWidth="1"/>
    <col min="13" max="13" width="23.625" style="2" customWidth="1"/>
    <col min="14" max="16384" width="9" style="2"/>
  </cols>
  <sheetData>
    <row r="1" spans="2:13" ht="3.75" customHeight="1" x14ac:dyDescent="0.4"/>
    <row r="2" spans="2:13" x14ac:dyDescent="0.4">
      <c r="B2" s="45" t="s">
        <v>10</v>
      </c>
      <c r="C2" s="45"/>
      <c r="D2" s="45"/>
      <c r="E2" s="48"/>
      <c r="F2" s="48"/>
      <c r="G2" s="48"/>
      <c r="H2" s="48"/>
      <c r="I2" s="48"/>
      <c r="J2" s="48"/>
    </row>
    <row r="3" spans="2:13" x14ac:dyDescent="0.4">
      <c r="B3" s="45" t="s">
        <v>11</v>
      </c>
      <c r="C3" s="45"/>
      <c r="D3" s="45"/>
      <c r="E3" s="48"/>
      <c r="F3" s="48"/>
      <c r="G3" s="48"/>
      <c r="H3" s="48"/>
      <c r="I3" s="48"/>
      <c r="J3" s="48"/>
    </row>
    <row r="4" spans="2:13" x14ac:dyDescent="0.4">
      <c r="B4" s="45" t="s">
        <v>12</v>
      </c>
      <c r="C4" s="45"/>
      <c r="D4" s="45"/>
      <c r="E4" s="48"/>
      <c r="F4" s="48"/>
      <c r="G4" s="48"/>
      <c r="H4" s="48"/>
      <c r="I4" s="48"/>
      <c r="J4" s="48"/>
    </row>
    <row r="5" spans="2:13" x14ac:dyDescent="0.4">
      <c r="B5" s="45" t="s">
        <v>13</v>
      </c>
      <c r="C5" s="45"/>
      <c r="D5" s="45"/>
      <c r="E5" s="48"/>
      <c r="F5" s="48"/>
      <c r="G5" s="48"/>
      <c r="H5" s="48"/>
      <c r="I5" s="48"/>
      <c r="J5" s="48"/>
    </row>
    <row r="7" spans="2:13" ht="19.5" thickBot="1" x14ac:dyDescent="0.45">
      <c r="B7" s="2" t="s">
        <v>47</v>
      </c>
    </row>
    <row r="8" spans="2:13" ht="38.25" thickBot="1" x14ac:dyDescent="0.45">
      <c r="B8" s="27" t="s">
        <v>18</v>
      </c>
      <c r="C8" s="28" t="s">
        <v>40</v>
      </c>
      <c r="D8" s="46" t="s">
        <v>39</v>
      </c>
      <c r="E8" s="47"/>
      <c r="F8" s="28" t="s">
        <v>20</v>
      </c>
      <c r="G8" s="29" t="s">
        <v>14</v>
      </c>
      <c r="H8" s="29" t="s">
        <v>15</v>
      </c>
      <c r="I8" s="29" t="s">
        <v>19</v>
      </c>
      <c r="J8" s="29" t="s">
        <v>16</v>
      </c>
      <c r="K8" s="29" t="s">
        <v>101</v>
      </c>
      <c r="L8" s="29" t="s">
        <v>17</v>
      </c>
      <c r="M8" s="30" t="s">
        <v>27</v>
      </c>
    </row>
    <row r="9" spans="2:13" ht="19.5" thickTop="1" x14ac:dyDescent="0.4">
      <c r="B9" s="31">
        <v>1</v>
      </c>
      <c r="C9" s="13"/>
      <c r="D9" s="49"/>
      <c r="E9" s="50"/>
      <c r="F9" s="3"/>
      <c r="G9" s="4"/>
      <c r="H9" s="13"/>
      <c r="I9" s="13"/>
      <c r="J9" s="32" t="str">
        <f t="shared" ref="J9:J20" si="0">IF(C9="","",G9*H9/100)</f>
        <v/>
      </c>
      <c r="K9" s="32" t="str">
        <f t="shared" ref="K9:K20" si="1">IF(C9="","",J9*I9)</f>
        <v/>
      </c>
      <c r="L9" s="13"/>
      <c r="M9" s="5"/>
    </row>
    <row r="10" spans="2:13" x14ac:dyDescent="0.4">
      <c r="B10" s="33">
        <v>2</v>
      </c>
      <c r="C10" s="17"/>
      <c r="D10" s="51"/>
      <c r="E10" s="52"/>
      <c r="F10" s="6"/>
      <c r="G10" s="7"/>
      <c r="H10" s="17"/>
      <c r="I10" s="17"/>
      <c r="J10" s="34" t="str">
        <f t="shared" si="0"/>
        <v/>
      </c>
      <c r="K10" s="32" t="str">
        <f t="shared" si="1"/>
        <v/>
      </c>
      <c r="L10" s="13"/>
      <c r="M10" s="8"/>
    </row>
    <row r="11" spans="2:13" x14ac:dyDescent="0.4">
      <c r="B11" s="33">
        <v>3</v>
      </c>
      <c r="C11" s="17"/>
      <c r="D11" s="51"/>
      <c r="E11" s="52"/>
      <c r="F11" s="6"/>
      <c r="G11" s="7"/>
      <c r="H11" s="17"/>
      <c r="I11" s="17"/>
      <c r="J11" s="34" t="str">
        <f t="shared" si="0"/>
        <v/>
      </c>
      <c r="K11" s="32" t="str">
        <f t="shared" si="1"/>
        <v/>
      </c>
      <c r="L11" s="13"/>
      <c r="M11" s="8"/>
    </row>
    <row r="12" spans="2:13" x14ac:dyDescent="0.4">
      <c r="B12" s="33">
        <v>4</v>
      </c>
      <c r="C12" s="17"/>
      <c r="D12" s="51"/>
      <c r="E12" s="52"/>
      <c r="F12" s="6"/>
      <c r="G12" s="7"/>
      <c r="H12" s="17"/>
      <c r="I12" s="17"/>
      <c r="J12" s="34" t="str">
        <f t="shared" si="0"/>
        <v/>
      </c>
      <c r="K12" s="32" t="str">
        <f t="shared" si="1"/>
        <v/>
      </c>
      <c r="L12" s="13"/>
      <c r="M12" s="8"/>
    </row>
    <row r="13" spans="2:13" x14ac:dyDescent="0.4">
      <c r="B13" s="33">
        <v>5</v>
      </c>
      <c r="C13" s="17"/>
      <c r="D13" s="53"/>
      <c r="E13" s="54"/>
      <c r="F13" s="6"/>
      <c r="G13" s="7"/>
      <c r="H13" s="17"/>
      <c r="I13" s="17"/>
      <c r="J13" s="34" t="str">
        <f t="shared" si="0"/>
        <v/>
      </c>
      <c r="K13" s="32" t="str">
        <f t="shared" si="1"/>
        <v/>
      </c>
      <c r="L13" s="13"/>
      <c r="M13" s="8"/>
    </row>
    <row r="14" spans="2:13" x14ac:dyDescent="0.4">
      <c r="B14" s="33">
        <v>6</v>
      </c>
      <c r="C14" s="17"/>
      <c r="D14" s="53"/>
      <c r="E14" s="54"/>
      <c r="F14" s="6"/>
      <c r="G14" s="7"/>
      <c r="H14" s="17"/>
      <c r="I14" s="17"/>
      <c r="J14" s="34" t="str">
        <f t="shared" si="0"/>
        <v/>
      </c>
      <c r="K14" s="32" t="str">
        <f t="shared" si="1"/>
        <v/>
      </c>
      <c r="L14" s="13"/>
      <c r="M14" s="8"/>
    </row>
    <row r="15" spans="2:13" x14ac:dyDescent="0.4">
      <c r="B15" s="33">
        <v>7</v>
      </c>
      <c r="C15" s="17"/>
      <c r="D15" s="53"/>
      <c r="E15" s="54"/>
      <c r="F15" s="6"/>
      <c r="G15" s="7"/>
      <c r="H15" s="17"/>
      <c r="I15" s="17"/>
      <c r="J15" s="34" t="str">
        <f t="shared" si="0"/>
        <v/>
      </c>
      <c r="K15" s="32" t="str">
        <f t="shared" si="1"/>
        <v/>
      </c>
      <c r="L15" s="13"/>
      <c r="M15" s="8"/>
    </row>
    <row r="16" spans="2:13" x14ac:dyDescent="0.4">
      <c r="B16" s="33">
        <v>8</v>
      </c>
      <c r="C16" s="17"/>
      <c r="D16" s="53"/>
      <c r="E16" s="54"/>
      <c r="F16" s="6"/>
      <c r="G16" s="7"/>
      <c r="H16" s="17"/>
      <c r="I16" s="17"/>
      <c r="J16" s="34" t="str">
        <f t="shared" si="0"/>
        <v/>
      </c>
      <c r="K16" s="32" t="str">
        <f t="shared" si="1"/>
        <v/>
      </c>
      <c r="L16" s="13"/>
      <c r="M16" s="8"/>
    </row>
    <row r="17" spans="2:13" x14ac:dyDescent="0.4">
      <c r="B17" s="33">
        <v>9</v>
      </c>
      <c r="C17" s="17"/>
      <c r="D17" s="53"/>
      <c r="E17" s="54"/>
      <c r="F17" s="6"/>
      <c r="G17" s="7"/>
      <c r="H17" s="17"/>
      <c r="I17" s="17"/>
      <c r="J17" s="34" t="str">
        <f t="shared" si="0"/>
        <v/>
      </c>
      <c r="K17" s="32" t="str">
        <f t="shared" si="1"/>
        <v/>
      </c>
      <c r="L17" s="13"/>
      <c r="M17" s="8"/>
    </row>
    <row r="18" spans="2:13" x14ac:dyDescent="0.4">
      <c r="B18" s="33">
        <v>10</v>
      </c>
      <c r="C18" s="17"/>
      <c r="D18" s="53"/>
      <c r="E18" s="54"/>
      <c r="F18" s="6"/>
      <c r="G18" s="7"/>
      <c r="H18" s="17"/>
      <c r="I18" s="17"/>
      <c r="J18" s="34" t="str">
        <f t="shared" si="0"/>
        <v/>
      </c>
      <c r="K18" s="32" t="str">
        <f t="shared" si="1"/>
        <v/>
      </c>
      <c r="L18" s="13"/>
      <c r="M18" s="8"/>
    </row>
    <row r="19" spans="2:13" x14ac:dyDescent="0.4">
      <c r="B19" s="33">
        <v>11</v>
      </c>
      <c r="C19" s="17"/>
      <c r="D19" s="53"/>
      <c r="E19" s="54"/>
      <c r="F19" s="6"/>
      <c r="G19" s="7"/>
      <c r="H19" s="17"/>
      <c r="I19" s="17"/>
      <c r="J19" s="34" t="str">
        <f t="shared" si="0"/>
        <v/>
      </c>
      <c r="K19" s="32" t="str">
        <f t="shared" si="1"/>
        <v/>
      </c>
      <c r="L19" s="13"/>
      <c r="M19" s="8"/>
    </row>
    <row r="20" spans="2:13" ht="19.5" thickBot="1" x14ac:dyDescent="0.45">
      <c r="B20" s="35">
        <v>12</v>
      </c>
      <c r="C20" s="12"/>
      <c r="D20" s="55"/>
      <c r="E20" s="56"/>
      <c r="F20" s="9"/>
      <c r="G20" s="10"/>
      <c r="H20" s="12"/>
      <c r="I20" s="12"/>
      <c r="J20" s="36" t="str">
        <f t="shared" si="0"/>
        <v/>
      </c>
      <c r="K20" s="39" t="str">
        <f t="shared" si="1"/>
        <v/>
      </c>
      <c r="L20" s="40"/>
      <c r="M20" s="11"/>
    </row>
    <row r="21" spans="2:13" ht="19.5" thickBot="1" x14ac:dyDescent="0.45">
      <c r="J21" s="38">
        <f>SUM(J9:J20)</f>
        <v>0</v>
      </c>
      <c r="K21" s="38">
        <f>SUM(K9:K20)</f>
        <v>0</v>
      </c>
    </row>
  </sheetData>
  <mergeCells count="21">
    <mergeCell ref="D19:E19"/>
    <mergeCell ref="D20:E20"/>
    <mergeCell ref="D14:E14"/>
    <mergeCell ref="D15:E15"/>
    <mergeCell ref="D16:E16"/>
    <mergeCell ref="D17:E17"/>
    <mergeCell ref="D18:E18"/>
    <mergeCell ref="D9:E9"/>
    <mergeCell ref="D10:E10"/>
    <mergeCell ref="D11:E11"/>
    <mergeCell ref="D12:E12"/>
    <mergeCell ref="D13:E13"/>
    <mergeCell ref="B2:D2"/>
    <mergeCell ref="B3:D3"/>
    <mergeCell ref="B4:D4"/>
    <mergeCell ref="B5:D5"/>
    <mergeCell ref="D8:E8"/>
    <mergeCell ref="E2:J2"/>
    <mergeCell ref="E3:J3"/>
    <mergeCell ref="E4:J4"/>
    <mergeCell ref="E5:J5"/>
  </mergeCells>
  <phoneticPr fontId="1"/>
  <pageMargins left="0.7" right="0.7" top="0.75" bottom="0.75" header="0.3" footer="0.3"/>
  <pageSetup paperSize="9"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'\\fs\道路局\03技術監理課\100_技術基準\020_技術監理班\160_認定合材\中温化及び再生改質混合物の認定\中温化混合物等アンケート集計\03 アンケート集計・回答資料\集計済\01-20240308二葉建設株式会社 港北1\[中温化混合物アンケート（下田町三丁目）24.03.07.xlsx]リスト'!#REF!</xm:f>
          </x14:formula1>
          <xm:sqref>F13:F20</xm:sqref>
        </x14:dataValidation>
        <x14:dataValidation type="list" allowBlank="1" showInputMessage="1" showErrorMessage="1">
          <x14:formula1>
            <xm:f>'\\fs\道路局\03技術監理課\100_技術基準\020_技術監理班\160_認定合材\中温化及び再生改質混合物の認定\中温化混合物等アンケート集計\03 アンケート集計・回答資料\集計済\01-20240308二葉建設株式会社 港北1\[中温化混合物アンケート（下田町三丁目）24.03.07.xlsx]リスト'!#REF!</xm:f>
          </x14:formula1>
          <xm:sqref>C13:C20</xm:sqref>
        </x14:dataValidation>
        <x14:dataValidation type="list" allowBlank="1" showInputMessage="1" showErrorMessage="1">
          <x14:formula1>
            <xm:f>リスト!$D$2:$D$14</xm:f>
          </x14:formula1>
          <xm:sqref>L9:L20</xm:sqref>
        </x14:dataValidation>
        <x14:dataValidation type="list" allowBlank="1" showInputMessage="1" showErrorMessage="1">
          <x14:formula1>
            <xm:f>リスト!$B$2:$B$4</xm:f>
          </x14:formula1>
          <xm:sqref>C9:C12</xm:sqref>
        </x14:dataValidation>
        <x14:dataValidation type="list" allowBlank="1" showInputMessage="1" showErrorMessage="1">
          <x14:formula1>
            <xm:f>リスト!$C$2:$C$7</xm:f>
          </x14:formula1>
          <xm:sqref>F9:F12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L66"/>
  <sheetViews>
    <sheetView workbookViewId="0">
      <selection activeCell="Q69" sqref="Q68:Q69"/>
    </sheetView>
  </sheetViews>
  <sheetFormatPr defaultRowHeight="18.75" x14ac:dyDescent="0.4"/>
  <cols>
    <col min="1" max="1" width="0.625" customWidth="1"/>
    <col min="10" max="10" width="5.625" customWidth="1"/>
    <col min="11" max="11" width="0.625" customWidth="1"/>
  </cols>
  <sheetData>
    <row r="1" spans="2:10" ht="19.5" customHeight="1" x14ac:dyDescent="0.4">
      <c r="B1" t="s">
        <v>54</v>
      </c>
      <c r="J1" s="15"/>
    </row>
    <row r="2" spans="2:10" ht="19.5" x14ac:dyDescent="0.4">
      <c r="B2" s="66" t="s">
        <v>36</v>
      </c>
      <c r="C2" s="67"/>
      <c r="D2" s="67"/>
      <c r="E2" s="67"/>
      <c r="F2" s="67"/>
      <c r="G2" s="67"/>
      <c r="H2" s="67"/>
      <c r="I2" s="67"/>
      <c r="J2" s="67"/>
    </row>
    <row r="4" spans="2:10" x14ac:dyDescent="0.4">
      <c r="B4" t="s">
        <v>32</v>
      </c>
    </row>
    <row r="6" spans="2:10" x14ac:dyDescent="0.4">
      <c r="B6" s="1" t="s">
        <v>37</v>
      </c>
      <c r="C6" s="1"/>
      <c r="D6" s="1"/>
      <c r="E6" s="1"/>
      <c r="F6" s="1"/>
      <c r="G6" s="1"/>
      <c r="H6" s="1"/>
      <c r="I6" s="1"/>
      <c r="J6" s="1"/>
    </row>
    <row r="7" spans="2:10" ht="7.5" customHeight="1" x14ac:dyDescent="0.4"/>
    <row r="8" spans="2:10" x14ac:dyDescent="0.4">
      <c r="B8" t="s">
        <v>1</v>
      </c>
      <c r="C8" t="s">
        <v>33</v>
      </c>
      <c r="F8" t="s">
        <v>34</v>
      </c>
      <c r="I8" t="s">
        <v>35</v>
      </c>
    </row>
    <row r="9" spans="2:10" ht="15" customHeight="1" x14ac:dyDescent="0.4"/>
    <row r="10" spans="2:10" ht="36.75" customHeight="1" x14ac:dyDescent="0.4">
      <c r="B10" s="87" t="s">
        <v>58</v>
      </c>
      <c r="C10" s="87"/>
      <c r="D10" s="87"/>
      <c r="E10" s="87"/>
      <c r="F10" s="87"/>
      <c r="G10" s="87"/>
      <c r="H10" s="87"/>
      <c r="I10" s="87"/>
      <c r="J10" s="87"/>
    </row>
    <row r="11" spans="2:10" ht="7.5" customHeight="1" x14ac:dyDescent="0.4"/>
    <row r="12" spans="2:10" x14ac:dyDescent="0.4">
      <c r="B12" t="s">
        <v>1</v>
      </c>
      <c r="C12" t="s">
        <v>2</v>
      </c>
      <c r="F12" t="s">
        <v>3</v>
      </c>
      <c r="I12" t="s">
        <v>4</v>
      </c>
    </row>
    <row r="13" spans="2:10" x14ac:dyDescent="0.4">
      <c r="C13" t="s">
        <v>5</v>
      </c>
      <c r="F13" t="s">
        <v>6</v>
      </c>
    </row>
    <row r="14" spans="2:10" ht="6" customHeight="1" x14ac:dyDescent="0.4"/>
    <row r="15" spans="2:10" x14ac:dyDescent="0.4">
      <c r="B15" t="s">
        <v>38</v>
      </c>
    </row>
    <row r="16" spans="2:10" x14ac:dyDescent="0.4">
      <c r="B16" s="68"/>
      <c r="C16" s="69"/>
      <c r="D16" s="69"/>
      <c r="E16" s="69"/>
      <c r="F16" s="69"/>
      <c r="G16" s="69"/>
      <c r="H16" s="69"/>
      <c r="I16" s="69"/>
      <c r="J16" s="70"/>
    </row>
    <row r="17" spans="2:10" x14ac:dyDescent="0.4">
      <c r="B17" s="71"/>
      <c r="C17" s="72"/>
      <c r="D17" s="72"/>
      <c r="E17" s="72"/>
      <c r="F17" s="72"/>
      <c r="G17" s="72"/>
      <c r="H17" s="72"/>
      <c r="I17" s="72"/>
      <c r="J17" s="73"/>
    </row>
    <row r="18" spans="2:10" x14ac:dyDescent="0.4">
      <c r="B18" s="71"/>
      <c r="C18" s="72"/>
      <c r="D18" s="72"/>
      <c r="E18" s="72"/>
      <c r="F18" s="72"/>
      <c r="G18" s="72"/>
      <c r="H18" s="72"/>
      <c r="I18" s="72"/>
      <c r="J18" s="73"/>
    </row>
    <row r="19" spans="2:10" x14ac:dyDescent="0.4">
      <c r="B19" s="74"/>
      <c r="C19" s="75"/>
      <c r="D19" s="75"/>
      <c r="E19" s="75"/>
      <c r="F19" s="75"/>
      <c r="G19" s="75"/>
      <c r="H19" s="75"/>
      <c r="I19" s="75"/>
      <c r="J19" s="76"/>
    </row>
    <row r="20" spans="2:10" ht="15" customHeight="1" x14ac:dyDescent="0.4"/>
    <row r="21" spans="2:10" x14ac:dyDescent="0.4">
      <c r="B21" s="1" t="s">
        <v>56</v>
      </c>
      <c r="C21" s="1"/>
      <c r="D21" s="1"/>
      <c r="E21" s="1"/>
      <c r="F21" s="1"/>
      <c r="G21" s="1"/>
      <c r="H21" s="1"/>
      <c r="I21" s="1"/>
      <c r="J21" s="1"/>
    </row>
    <row r="22" spans="2:10" x14ac:dyDescent="0.4">
      <c r="B22" s="57"/>
      <c r="C22" s="58"/>
      <c r="D22" s="58"/>
      <c r="E22" s="58"/>
      <c r="F22" s="58"/>
      <c r="G22" s="58"/>
      <c r="H22" s="58"/>
      <c r="I22" s="58"/>
      <c r="J22" s="59"/>
    </row>
    <row r="23" spans="2:10" x14ac:dyDescent="0.4">
      <c r="B23" s="77"/>
      <c r="C23" s="61"/>
      <c r="D23" s="61"/>
      <c r="E23" s="61"/>
      <c r="F23" s="61"/>
      <c r="G23" s="61"/>
      <c r="H23" s="61"/>
      <c r="I23" s="61"/>
      <c r="J23" s="62"/>
    </row>
    <row r="24" spans="2:10" ht="18.75" customHeight="1" x14ac:dyDescent="0.4">
      <c r="B24" s="60"/>
      <c r="C24" s="61"/>
      <c r="D24" s="61"/>
      <c r="E24" s="61"/>
      <c r="F24" s="61"/>
      <c r="G24" s="61"/>
      <c r="H24" s="61"/>
      <c r="I24" s="61"/>
      <c r="J24" s="62"/>
    </row>
    <row r="25" spans="2:10" x14ac:dyDescent="0.4">
      <c r="B25" s="63"/>
      <c r="C25" s="64"/>
      <c r="D25" s="64"/>
      <c r="E25" s="64"/>
      <c r="F25" s="64"/>
      <c r="G25" s="64"/>
      <c r="H25" s="64"/>
      <c r="I25" s="64"/>
      <c r="J25" s="65"/>
    </row>
    <row r="26" spans="2:10" ht="15" customHeight="1" x14ac:dyDescent="0.4"/>
    <row r="27" spans="2:10" x14ac:dyDescent="0.4">
      <c r="B27" s="1" t="s">
        <v>57</v>
      </c>
      <c r="C27" s="1"/>
      <c r="D27" s="1"/>
      <c r="E27" s="1"/>
      <c r="F27" s="1"/>
      <c r="G27" s="1"/>
      <c r="H27" s="1"/>
      <c r="I27" s="1"/>
      <c r="J27" s="1"/>
    </row>
    <row r="28" spans="2:10" x14ac:dyDescent="0.4">
      <c r="B28" s="78"/>
      <c r="C28" s="79"/>
      <c r="D28" s="79"/>
      <c r="E28" s="79"/>
      <c r="F28" s="79"/>
      <c r="G28" s="79"/>
      <c r="H28" s="79"/>
      <c r="I28" s="79"/>
      <c r="J28" s="80"/>
    </row>
    <row r="29" spans="2:10" x14ac:dyDescent="0.4">
      <c r="B29" s="81"/>
      <c r="C29" s="82"/>
      <c r="D29" s="82"/>
      <c r="E29" s="82"/>
      <c r="F29" s="82"/>
      <c r="G29" s="82"/>
      <c r="H29" s="82"/>
      <c r="I29" s="82"/>
      <c r="J29" s="83"/>
    </row>
    <row r="30" spans="2:10" x14ac:dyDescent="0.4">
      <c r="B30" s="81"/>
      <c r="C30" s="82"/>
      <c r="D30" s="82"/>
      <c r="E30" s="82"/>
      <c r="F30" s="82"/>
      <c r="G30" s="82"/>
      <c r="H30" s="82"/>
      <c r="I30" s="82"/>
      <c r="J30" s="83"/>
    </row>
    <row r="31" spans="2:10" x14ac:dyDescent="0.4">
      <c r="B31" s="84"/>
      <c r="C31" s="85"/>
      <c r="D31" s="85"/>
      <c r="E31" s="85"/>
      <c r="F31" s="85"/>
      <c r="G31" s="85"/>
      <c r="H31" s="85"/>
      <c r="I31" s="85"/>
      <c r="J31" s="86"/>
    </row>
    <row r="32" spans="2:10" ht="15" customHeight="1" x14ac:dyDescent="0.4"/>
    <row r="33" spans="2:10" x14ac:dyDescent="0.4">
      <c r="B33" s="1" t="s">
        <v>59</v>
      </c>
      <c r="C33" s="1"/>
      <c r="D33" s="1"/>
      <c r="E33" s="1"/>
      <c r="F33" s="1"/>
      <c r="G33" s="1"/>
      <c r="H33" s="1"/>
      <c r="I33" s="1"/>
      <c r="J33" s="1"/>
    </row>
    <row r="34" spans="2:10" x14ac:dyDescent="0.4">
      <c r="B34" s="57"/>
      <c r="C34" s="58"/>
      <c r="D34" s="58"/>
      <c r="E34" s="58"/>
      <c r="F34" s="58"/>
      <c r="G34" s="58"/>
      <c r="H34" s="58"/>
      <c r="I34" s="58"/>
      <c r="J34" s="59"/>
    </row>
    <row r="35" spans="2:10" x14ac:dyDescent="0.4">
      <c r="B35" s="77"/>
      <c r="C35" s="61"/>
      <c r="D35" s="61"/>
      <c r="E35" s="61"/>
      <c r="F35" s="61"/>
      <c r="G35" s="61"/>
      <c r="H35" s="61"/>
      <c r="I35" s="61"/>
      <c r="J35" s="62"/>
    </row>
    <row r="36" spans="2:10" x14ac:dyDescent="0.4">
      <c r="B36" s="60"/>
      <c r="C36" s="61"/>
      <c r="D36" s="61"/>
      <c r="E36" s="61"/>
      <c r="F36" s="61"/>
      <c r="G36" s="61"/>
      <c r="H36" s="61"/>
      <c r="I36" s="61"/>
      <c r="J36" s="62"/>
    </row>
    <row r="37" spans="2:10" x14ac:dyDescent="0.4">
      <c r="B37" s="63"/>
      <c r="C37" s="64"/>
      <c r="D37" s="64"/>
      <c r="E37" s="64"/>
      <c r="F37" s="64"/>
      <c r="G37" s="64"/>
      <c r="H37" s="64"/>
      <c r="I37" s="64"/>
      <c r="J37" s="65"/>
    </row>
    <row r="38" spans="2:10" ht="15" customHeight="1" x14ac:dyDescent="0.4"/>
    <row r="39" spans="2:10" x14ac:dyDescent="0.4">
      <c r="B39" s="1" t="s">
        <v>60</v>
      </c>
      <c r="C39" s="1"/>
      <c r="D39" s="1"/>
      <c r="E39" s="1"/>
      <c r="F39" s="1"/>
      <c r="G39" s="1"/>
      <c r="H39" s="1"/>
      <c r="I39" s="1"/>
      <c r="J39" s="1"/>
    </row>
    <row r="40" spans="2:10" x14ac:dyDescent="0.4">
      <c r="B40" s="57"/>
      <c r="C40" s="58"/>
      <c r="D40" s="58"/>
      <c r="E40" s="58"/>
      <c r="F40" s="58"/>
      <c r="G40" s="58"/>
      <c r="H40" s="58"/>
      <c r="I40" s="58"/>
      <c r="J40" s="59"/>
    </row>
    <row r="41" spans="2:10" x14ac:dyDescent="0.4">
      <c r="B41" s="77"/>
      <c r="C41" s="61"/>
      <c r="D41" s="61"/>
      <c r="E41" s="61"/>
      <c r="F41" s="61"/>
      <c r="G41" s="61"/>
      <c r="H41" s="61"/>
      <c r="I41" s="61"/>
      <c r="J41" s="62"/>
    </row>
    <row r="42" spans="2:10" x14ac:dyDescent="0.4">
      <c r="B42" s="60"/>
      <c r="C42" s="61"/>
      <c r="D42" s="61"/>
      <c r="E42" s="61"/>
      <c r="F42" s="61"/>
      <c r="G42" s="61"/>
      <c r="H42" s="61"/>
      <c r="I42" s="61"/>
      <c r="J42" s="62"/>
    </row>
    <row r="43" spans="2:10" ht="18" customHeight="1" x14ac:dyDescent="0.4">
      <c r="B43" s="63"/>
      <c r="C43" s="64"/>
      <c r="D43" s="64"/>
      <c r="E43" s="64"/>
      <c r="F43" s="64"/>
      <c r="G43" s="64"/>
      <c r="H43" s="64"/>
      <c r="I43" s="64"/>
      <c r="J43" s="65"/>
    </row>
    <row r="44" spans="2:10" ht="6.75" customHeight="1" x14ac:dyDescent="0.4"/>
    <row r="45" spans="2:10" ht="4.5" customHeight="1" x14ac:dyDescent="0.4"/>
    <row r="46" spans="2:10" x14ac:dyDescent="0.4">
      <c r="B46" s="1" t="s">
        <v>61</v>
      </c>
      <c r="C46" s="1"/>
      <c r="D46" s="1"/>
      <c r="E46" s="1"/>
      <c r="F46" s="1"/>
      <c r="G46" s="1"/>
      <c r="H46" s="1"/>
      <c r="I46" s="1"/>
      <c r="J46" s="1"/>
    </row>
    <row r="47" spans="2:10" ht="7.5" customHeight="1" x14ac:dyDescent="0.4"/>
    <row r="48" spans="2:10" x14ac:dyDescent="0.4">
      <c r="B48" t="s">
        <v>7</v>
      </c>
      <c r="E48" t="s">
        <v>8</v>
      </c>
      <c r="H48" t="s">
        <v>9</v>
      </c>
    </row>
    <row r="49" spans="2:12" ht="3.75" customHeight="1" x14ac:dyDescent="0.4"/>
    <row r="51" spans="2:12" x14ac:dyDescent="0.4">
      <c r="B51" s="1" t="s">
        <v>103</v>
      </c>
      <c r="C51" s="1"/>
      <c r="D51" s="1"/>
      <c r="E51" s="1"/>
      <c r="F51" s="1"/>
      <c r="G51" s="1"/>
      <c r="H51" s="1"/>
      <c r="I51" s="1"/>
      <c r="J51" s="1"/>
    </row>
    <row r="52" spans="2:12" x14ac:dyDescent="0.4">
      <c r="B52" s="57"/>
      <c r="C52" s="58"/>
      <c r="D52" s="58"/>
      <c r="E52" s="58"/>
      <c r="F52" s="58"/>
      <c r="G52" s="58"/>
      <c r="H52" s="58"/>
      <c r="I52" s="58"/>
      <c r="J52" s="59"/>
    </row>
    <row r="53" spans="2:12" x14ac:dyDescent="0.4">
      <c r="B53" s="60"/>
      <c r="C53" s="61"/>
      <c r="D53" s="61"/>
      <c r="E53" s="61"/>
      <c r="F53" s="61"/>
      <c r="G53" s="61"/>
      <c r="H53" s="61"/>
      <c r="I53" s="61"/>
      <c r="J53" s="62"/>
    </row>
    <row r="54" spans="2:12" x14ac:dyDescent="0.4">
      <c r="B54" s="63"/>
      <c r="C54" s="64"/>
      <c r="D54" s="64"/>
      <c r="E54" s="64"/>
      <c r="F54" s="64"/>
      <c r="G54" s="64"/>
      <c r="H54" s="64"/>
      <c r="I54" s="64"/>
      <c r="J54" s="65"/>
    </row>
    <row r="56" spans="2:12" x14ac:dyDescent="0.4">
      <c r="B56" s="1" t="s">
        <v>55</v>
      </c>
      <c r="C56" s="1"/>
      <c r="D56" s="1"/>
      <c r="E56" s="1"/>
      <c r="F56" s="1"/>
      <c r="G56" s="1"/>
      <c r="H56" s="1"/>
      <c r="I56" s="1"/>
      <c r="J56" s="1"/>
    </row>
    <row r="57" spans="2:12" x14ac:dyDescent="0.4">
      <c r="B57" s="14" t="s">
        <v>50</v>
      </c>
      <c r="C57" s="14"/>
      <c r="D57" s="14"/>
      <c r="E57" s="14"/>
      <c r="F57" s="14"/>
      <c r="G57" s="14"/>
      <c r="H57" s="14"/>
      <c r="I57" s="14"/>
      <c r="J57" s="14"/>
      <c r="K57" s="14"/>
      <c r="L57" s="14"/>
    </row>
    <row r="58" spans="2:12" x14ac:dyDescent="0.4">
      <c r="B58" s="14" t="s">
        <v>51</v>
      </c>
      <c r="C58" s="14"/>
      <c r="D58" s="14"/>
      <c r="E58" s="14"/>
      <c r="F58" s="14"/>
      <c r="G58" s="14"/>
      <c r="H58" s="14"/>
      <c r="I58" s="14"/>
      <c r="J58" s="14"/>
      <c r="K58" s="14"/>
      <c r="L58" s="14"/>
    </row>
    <row r="59" spans="2:12" x14ac:dyDescent="0.4">
      <c r="B59" s="14" t="s">
        <v>48</v>
      </c>
      <c r="C59" s="14"/>
      <c r="D59" s="14"/>
      <c r="E59" s="14"/>
      <c r="F59" s="14"/>
      <c r="G59" s="14"/>
      <c r="H59" s="14"/>
      <c r="I59" s="14"/>
      <c r="J59" s="14"/>
      <c r="K59" s="14"/>
      <c r="L59" s="14"/>
    </row>
    <row r="60" spans="2:12" x14ac:dyDescent="0.4">
      <c r="B60" s="14" t="s">
        <v>49</v>
      </c>
      <c r="C60" s="14"/>
      <c r="D60" s="14"/>
      <c r="E60" s="14"/>
      <c r="F60" s="14"/>
      <c r="G60" s="14"/>
      <c r="H60" s="14"/>
      <c r="I60" s="14"/>
      <c r="J60" s="14"/>
      <c r="K60" s="14"/>
      <c r="L60" s="14"/>
    </row>
    <row r="62" spans="2:12" x14ac:dyDescent="0.4">
      <c r="B62" t="s">
        <v>0</v>
      </c>
    </row>
    <row r="63" spans="2:12" x14ac:dyDescent="0.4">
      <c r="B63" s="44" t="s">
        <v>104</v>
      </c>
    </row>
    <row r="64" spans="2:12" x14ac:dyDescent="0.4">
      <c r="B64" s="43" t="s">
        <v>102</v>
      </c>
    </row>
    <row r="65" spans="2:2" ht="3.75" customHeight="1" x14ac:dyDescent="0.4"/>
    <row r="66" spans="2:2" x14ac:dyDescent="0.4">
      <c r="B66" t="s">
        <v>52</v>
      </c>
    </row>
  </sheetData>
  <mergeCells count="8">
    <mergeCell ref="B52:J54"/>
    <mergeCell ref="B2:J2"/>
    <mergeCell ref="B16:J19"/>
    <mergeCell ref="B22:J25"/>
    <mergeCell ref="B34:J37"/>
    <mergeCell ref="B40:J43"/>
    <mergeCell ref="B28:J31"/>
    <mergeCell ref="B10:J10"/>
  </mergeCells>
  <phoneticPr fontId="1"/>
  <dataValidations xWindow="771" yWindow="472" count="3">
    <dataValidation allowBlank="1" showInputMessage="1" showErrorMessage="1" promptTitle="_＿＿_______________記入例＿＿＿＿＿＿＿＿＿＿＿" prompt="_x000a_・取扱いが容易になり、日当たりの施工面積が増えた様に感じる。_x000a_・運搬距離が短かったため、施工性改善型の優位性を感じなかった。" sqref="B22:J25"/>
    <dataValidation allowBlank="1" showInputMessage="1" showErrorMessage="1" promptTitle="_＿＿_______________記入例＿＿＿＿＿＿＿＿＿＿＿" prompt="_x000a_・中温化合材の使用により開放温度まで低下するのに要する時間が短縮された。_x000a_・冬場の混合物の運搬により若干の温度低下が発生したが、品質等に問題なく施工できた。" sqref="B34:J37 B40:J43"/>
    <dataValidation allowBlank="1" showInputMessage="1" showErrorMessage="1" promptTitle="_＿＿_______________記入例＿＿＿＿＿＿＿＿＿＿＿" prompt="_x000a_（使用したい場合の例）_x000a_・使用材料承諾や温度設定を含め、通常混合物と変わらない手続きで使用でき、施工性も良いため今後も使用したい。_x000a__x000a_（使用したくない場合の例）_x000a_・通常通りの施工を行ったが、再生改質混合物の表面の仕上がりが良くなかった。" sqref="B52:J54"/>
  </dataValidations>
  <hyperlinks>
    <hyperlink ref="B64" r:id="rId1"/>
  </hyperlinks>
  <pageMargins left="0.70866141732283472" right="0.70866141732283472" top="0.59055118110236227" bottom="0.59055118110236227" header="0.31496062992125984" footer="0.31496062992125984"/>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44" r:id="rId5" name="Check Box 20">
              <controlPr defaultSize="0" autoFill="0" autoLine="0" autoPict="0">
                <anchor moveWithCells="1">
                  <from>
                    <xdr:col>1</xdr:col>
                    <xdr:colOff>238125</xdr:colOff>
                    <xdr:row>46</xdr:row>
                    <xdr:rowOff>161925</xdr:rowOff>
                  </from>
                  <to>
                    <xdr:col>1</xdr:col>
                    <xdr:colOff>514350</xdr:colOff>
                    <xdr:row>48</xdr:row>
                    <xdr:rowOff>19050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504825</xdr:colOff>
                    <xdr:row>46</xdr:row>
                    <xdr:rowOff>161925</xdr:rowOff>
                  </from>
                  <to>
                    <xdr:col>7</xdr:col>
                    <xdr:colOff>95250</xdr:colOff>
                    <xdr:row>48</xdr:row>
                    <xdr:rowOff>19050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638175</xdr:colOff>
                    <xdr:row>46</xdr:row>
                    <xdr:rowOff>161925</xdr:rowOff>
                  </from>
                  <to>
                    <xdr:col>4</xdr:col>
                    <xdr:colOff>228600</xdr:colOff>
                    <xdr:row>48</xdr:row>
                    <xdr:rowOff>19050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485775</xdr:colOff>
                    <xdr:row>6</xdr:row>
                    <xdr:rowOff>152400</xdr:rowOff>
                  </from>
                  <to>
                    <xdr:col>2</xdr:col>
                    <xdr:colOff>76200</xdr:colOff>
                    <xdr:row>8</xdr:row>
                    <xdr:rowOff>19050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4</xdr:col>
                    <xdr:colOff>495300</xdr:colOff>
                    <xdr:row>6</xdr:row>
                    <xdr:rowOff>161925</xdr:rowOff>
                  </from>
                  <to>
                    <xdr:col>5</xdr:col>
                    <xdr:colOff>85725</xdr:colOff>
                    <xdr:row>8</xdr:row>
                    <xdr:rowOff>28575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7</xdr:col>
                    <xdr:colOff>495300</xdr:colOff>
                    <xdr:row>6</xdr:row>
                    <xdr:rowOff>161925</xdr:rowOff>
                  </from>
                  <to>
                    <xdr:col>8</xdr:col>
                    <xdr:colOff>85725</xdr:colOff>
                    <xdr:row>8</xdr:row>
                    <xdr:rowOff>28575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485775</xdr:colOff>
                    <xdr:row>10</xdr:row>
                    <xdr:rowOff>152400</xdr:rowOff>
                  </from>
                  <to>
                    <xdr:col>2</xdr:col>
                    <xdr:colOff>76200</xdr:colOff>
                    <xdr:row>12</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4</xdr:col>
                    <xdr:colOff>495300</xdr:colOff>
                    <xdr:row>10</xdr:row>
                    <xdr:rowOff>161925</xdr:rowOff>
                  </from>
                  <to>
                    <xdr:col>5</xdr:col>
                    <xdr:colOff>85725</xdr:colOff>
                    <xdr:row>12</xdr:row>
                    <xdr:rowOff>28575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7</xdr:col>
                    <xdr:colOff>495300</xdr:colOff>
                    <xdr:row>10</xdr:row>
                    <xdr:rowOff>161925</xdr:rowOff>
                  </from>
                  <to>
                    <xdr:col>8</xdr:col>
                    <xdr:colOff>85725</xdr:colOff>
                    <xdr:row>12</xdr:row>
                    <xdr:rowOff>28575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485775</xdr:colOff>
                    <xdr:row>11</xdr:row>
                    <xdr:rowOff>219075</xdr:rowOff>
                  </from>
                  <to>
                    <xdr:col>2</xdr:col>
                    <xdr:colOff>76200</xdr:colOff>
                    <xdr:row>13</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495300</xdr:colOff>
                    <xdr:row>11</xdr:row>
                    <xdr:rowOff>219075</xdr:rowOff>
                  </from>
                  <to>
                    <xdr:col>5</xdr:col>
                    <xdr:colOff>85725</xdr:colOff>
                    <xdr:row>13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21"/>
  <sheetViews>
    <sheetView workbookViewId="0">
      <selection activeCell="L28" sqref="L28"/>
    </sheetView>
  </sheetViews>
  <sheetFormatPr defaultRowHeight="18.75" x14ac:dyDescent="0.4"/>
  <cols>
    <col min="1" max="1" width="0.625" style="2" customWidth="1"/>
    <col min="2" max="2" width="3.5" style="2" bestFit="1" customWidth="1"/>
    <col min="3" max="6" width="10" style="2" customWidth="1"/>
    <col min="7" max="8" width="9" style="2"/>
    <col min="9" max="9" width="15.125" style="2" customWidth="1"/>
    <col min="10" max="10" width="11" style="2" customWidth="1"/>
    <col min="11" max="11" width="9.5" style="2" bestFit="1" customWidth="1"/>
    <col min="12" max="12" width="31.625" style="2" customWidth="1"/>
    <col min="13" max="13" width="23.625" style="2" customWidth="1"/>
    <col min="14" max="16384" width="9" style="2"/>
  </cols>
  <sheetData>
    <row r="1" spans="2:13" ht="3.75" customHeight="1" x14ac:dyDescent="0.4"/>
    <row r="2" spans="2:13" x14ac:dyDescent="0.4">
      <c r="B2" s="45" t="s">
        <v>10</v>
      </c>
      <c r="C2" s="45"/>
      <c r="D2" s="45"/>
      <c r="E2" s="48" t="s">
        <v>28</v>
      </c>
      <c r="F2" s="48"/>
      <c r="G2" s="48"/>
      <c r="H2" s="48"/>
      <c r="I2" s="48"/>
      <c r="J2" s="48"/>
    </row>
    <row r="3" spans="2:13" x14ac:dyDescent="0.4">
      <c r="B3" s="45" t="s">
        <v>11</v>
      </c>
      <c r="C3" s="45"/>
      <c r="D3" s="45"/>
      <c r="E3" s="48" t="s">
        <v>29</v>
      </c>
      <c r="F3" s="48"/>
      <c r="G3" s="48"/>
      <c r="H3" s="48"/>
      <c r="I3" s="48"/>
      <c r="J3" s="48"/>
    </row>
    <row r="4" spans="2:13" x14ac:dyDescent="0.4">
      <c r="B4" s="45" t="s">
        <v>12</v>
      </c>
      <c r="C4" s="45"/>
      <c r="D4" s="45"/>
      <c r="E4" s="48" t="s">
        <v>30</v>
      </c>
      <c r="F4" s="48"/>
      <c r="G4" s="48"/>
      <c r="H4" s="48"/>
      <c r="I4" s="48"/>
      <c r="J4" s="48"/>
    </row>
    <row r="5" spans="2:13" x14ac:dyDescent="0.4">
      <c r="B5" s="45" t="s">
        <v>13</v>
      </c>
      <c r="C5" s="45"/>
      <c r="D5" s="45"/>
      <c r="E5" s="48" t="s">
        <v>31</v>
      </c>
      <c r="F5" s="48"/>
      <c r="G5" s="48"/>
      <c r="H5" s="48"/>
      <c r="I5" s="48"/>
      <c r="J5" s="48"/>
    </row>
    <row r="7" spans="2:13" ht="19.5" thickBot="1" x14ac:dyDescent="0.45">
      <c r="B7" s="2" t="s">
        <v>47</v>
      </c>
    </row>
    <row r="8" spans="2:13" ht="38.25" thickBot="1" x14ac:dyDescent="0.45">
      <c r="B8" s="27" t="s">
        <v>18</v>
      </c>
      <c r="C8" s="28" t="s">
        <v>40</v>
      </c>
      <c r="D8" s="46" t="s">
        <v>39</v>
      </c>
      <c r="E8" s="47"/>
      <c r="F8" s="28" t="s">
        <v>20</v>
      </c>
      <c r="G8" s="29" t="s">
        <v>14</v>
      </c>
      <c r="H8" s="29" t="s">
        <v>15</v>
      </c>
      <c r="I8" s="29" t="s">
        <v>16</v>
      </c>
      <c r="J8" s="29" t="s">
        <v>19</v>
      </c>
      <c r="K8" s="29" t="s">
        <v>101</v>
      </c>
      <c r="L8" s="29" t="s">
        <v>17</v>
      </c>
      <c r="M8" s="30" t="s">
        <v>27</v>
      </c>
    </row>
    <row r="9" spans="2:13" ht="19.5" thickTop="1" x14ac:dyDescent="0.4">
      <c r="B9" s="31">
        <v>1</v>
      </c>
      <c r="C9" s="13" t="s">
        <v>42</v>
      </c>
      <c r="D9" s="49" t="s">
        <v>53</v>
      </c>
      <c r="E9" s="50"/>
      <c r="F9" s="3" t="s">
        <v>21</v>
      </c>
      <c r="G9" s="4">
        <v>1550</v>
      </c>
      <c r="H9" s="13">
        <v>5</v>
      </c>
      <c r="I9" s="32">
        <f t="shared" ref="I9:I20" si="0">IF(C9="","",G9*H9/100)</f>
        <v>77.5</v>
      </c>
      <c r="J9" s="13">
        <v>2.35</v>
      </c>
      <c r="K9" s="32">
        <f>IF(C9="","",I9*J9)</f>
        <v>182.125</v>
      </c>
      <c r="L9" s="13" t="s">
        <v>85</v>
      </c>
      <c r="M9" s="5" t="s">
        <v>82</v>
      </c>
    </row>
    <row r="10" spans="2:13" x14ac:dyDescent="0.4">
      <c r="B10" s="33">
        <v>2</v>
      </c>
      <c r="C10" s="17" t="s">
        <v>41</v>
      </c>
      <c r="D10" s="51" t="s">
        <v>44</v>
      </c>
      <c r="E10" s="52"/>
      <c r="F10" s="6" t="s">
        <v>22</v>
      </c>
      <c r="G10" s="7">
        <v>1500</v>
      </c>
      <c r="H10" s="17">
        <v>5</v>
      </c>
      <c r="I10" s="34">
        <f t="shared" si="0"/>
        <v>75</v>
      </c>
      <c r="J10" s="17">
        <v>2.35</v>
      </c>
      <c r="K10" s="32">
        <f t="shared" ref="K10:K19" si="1">IF(C10="","",I10*J10)</f>
        <v>176.25</v>
      </c>
      <c r="L10" s="13" t="s">
        <v>87</v>
      </c>
      <c r="M10" s="8" t="s">
        <v>83</v>
      </c>
    </row>
    <row r="11" spans="2:13" x14ac:dyDescent="0.4">
      <c r="B11" s="33">
        <v>3</v>
      </c>
      <c r="C11" s="17" t="s">
        <v>41</v>
      </c>
      <c r="D11" s="51" t="s">
        <v>45</v>
      </c>
      <c r="E11" s="52"/>
      <c r="F11" s="6" t="s">
        <v>26</v>
      </c>
      <c r="G11" s="7">
        <v>150</v>
      </c>
      <c r="H11" s="17">
        <v>5</v>
      </c>
      <c r="I11" s="34">
        <f t="shared" si="0"/>
        <v>7.5</v>
      </c>
      <c r="J11" s="17">
        <v>2.35</v>
      </c>
      <c r="K11" s="32">
        <f t="shared" si="1"/>
        <v>17.625</v>
      </c>
      <c r="L11" s="13" t="s">
        <v>100</v>
      </c>
      <c r="M11" s="8" t="s">
        <v>83</v>
      </c>
    </row>
    <row r="12" spans="2:13" x14ac:dyDescent="0.4">
      <c r="B12" s="33">
        <v>4</v>
      </c>
      <c r="C12" s="17" t="s">
        <v>43</v>
      </c>
      <c r="D12" s="51" t="s">
        <v>46</v>
      </c>
      <c r="E12" s="52"/>
      <c r="F12" s="6" t="s">
        <v>21</v>
      </c>
      <c r="G12" s="7">
        <v>800</v>
      </c>
      <c r="H12" s="17">
        <v>5</v>
      </c>
      <c r="I12" s="34">
        <f t="shared" si="0"/>
        <v>40</v>
      </c>
      <c r="J12" s="17">
        <v>2.35</v>
      </c>
      <c r="K12" s="32">
        <f t="shared" si="1"/>
        <v>94</v>
      </c>
      <c r="L12" s="13" t="s">
        <v>95</v>
      </c>
      <c r="M12" s="8" t="s">
        <v>84</v>
      </c>
    </row>
    <row r="13" spans="2:13" x14ac:dyDescent="0.4">
      <c r="B13" s="33">
        <v>5</v>
      </c>
      <c r="C13" s="17"/>
      <c r="D13" s="53"/>
      <c r="E13" s="54"/>
      <c r="F13" s="6"/>
      <c r="G13" s="7"/>
      <c r="H13" s="17"/>
      <c r="I13" s="34" t="str">
        <f t="shared" si="0"/>
        <v/>
      </c>
      <c r="J13" s="17"/>
      <c r="K13" s="32" t="str">
        <f t="shared" si="1"/>
        <v/>
      </c>
      <c r="L13" s="13"/>
      <c r="M13" s="8"/>
    </row>
    <row r="14" spans="2:13" x14ac:dyDescent="0.4">
      <c r="B14" s="33">
        <v>6</v>
      </c>
      <c r="C14" s="17"/>
      <c r="D14" s="53"/>
      <c r="E14" s="54"/>
      <c r="F14" s="6"/>
      <c r="G14" s="7"/>
      <c r="H14" s="17"/>
      <c r="I14" s="34" t="str">
        <f t="shared" si="0"/>
        <v/>
      </c>
      <c r="J14" s="17"/>
      <c r="K14" s="32" t="str">
        <f t="shared" si="1"/>
        <v/>
      </c>
      <c r="L14" s="13"/>
      <c r="M14" s="8"/>
    </row>
    <row r="15" spans="2:13" x14ac:dyDescent="0.4">
      <c r="B15" s="33">
        <v>7</v>
      </c>
      <c r="C15" s="17"/>
      <c r="D15" s="53"/>
      <c r="E15" s="54"/>
      <c r="F15" s="6"/>
      <c r="G15" s="7"/>
      <c r="H15" s="17"/>
      <c r="I15" s="34" t="str">
        <f t="shared" si="0"/>
        <v/>
      </c>
      <c r="J15" s="17"/>
      <c r="K15" s="32" t="str">
        <f t="shared" si="1"/>
        <v/>
      </c>
      <c r="L15" s="13"/>
      <c r="M15" s="8"/>
    </row>
    <row r="16" spans="2:13" x14ac:dyDescent="0.4">
      <c r="B16" s="33">
        <v>8</v>
      </c>
      <c r="C16" s="17"/>
      <c r="D16" s="53"/>
      <c r="E16" s="54"/>
      <c r="F16" s="6"/>
      <c r="G16" s="7"/>
      <c r="H16" s="17"/>
      <c r="I16" s="34" t="str">
        <f t="shared" si="0"/>
        <v/>
      </c>
      <c r="J16" s="17"/>
      <c r="K16" s="32" t="str">
        <f t="shared" si="1"/>
        <v/>
      </c>
      <c r="L16" s="13"/>
      <c r="M16" s="8"/>
    </row>
    <row r="17" spans="2:13" x14ac:dyDescent="0.4">
      <c r="B17" s="33">
        <v>9</v>
      </c>
      <c r="C17" s="17"/>
      <c r="D17" s="53"/>
      <c r="E17" s="54"/>
      <c r="F17" s="6"/>
      <c r="G17" s="7"/>
      <c r="H17" s="17"/>
      <c r="I17" s="34" t="str">
        <f t="shared" si="0"/>
        <v/>
      </c>
      <c r="J17" s="17"/>
      <c r="K17" s="32" t="str">
        <f t="shared" si="1"/>
        <v/>
      </c>
      <c r="L17" s="13"/>
      <c r="M17" s="8"/>
    </row>
    <row r="18" spans="2:13" x14ac:dyDescent="0.4">
      <c r="B18" s="33">
        <v>10</v>
      </c>
      <c r="C18" s="17"/>
      <c r="D18" s="53"/>
      <c r="E18" s="54"/>
      <c r="F18" s="6"/>
      <c r="G18" s="7"/>
      <c r="H18" s="17"/>
      <c r="I18" s="34" t="str">
        <f t="shared" si="0"/>
        <v/>
      </c>
      <c r="J18" s="17"/>
      <c r="K18" s="32" t="str">
        <f t="shared" si="1"/>
        <v/>
      </c>
      <c r="L18" s="13"/>
      <c r="M18" s="8"/>
    </row>
    <row r="19" spans="2:13" x14ac:dyDescent="0.4">
      <c r="B19" s="33">
        <v>11</v>
      </c>
      <c r="C19" s="17"/>
      <c r="D19" s="53"/>
      <c r="E19" s="54"/>
      <c r="F19" s="6"/>
      <c r="G19" s="7"/>
      <c r="H19" s="17"/>
      <c r="I19" s="34" t="str">
        <f t="shared" si="0"/>
        <v/>
      </c>
      <c r="J19" s="17"/>
      <c r="K19" s="32" t="str">
        <f t="shared" si="1"/>
        <v/>
      </c>
      <c r="L19" s="13"/>
      <c r="M19" s="8"/>
    </row>
    <row r="20" spans="2:13" ht="19.5" thickBot="1" x14ac:dyDescent="0.45">
      <c r="B20" s="35">
        <v>12</v>
      </c>
      <c r="C20" s="12"/>
      <c r="D20" s="55"/>
      <c r="E20" s="56"/>
      <c r="F20" s="9"/>
      <c r="G20" s="10"/>
      <c r="H20" s="12"/>
      <c r="I20" s="36" t="str">
        <f t="shared" si="0"/>
        <v/>
      </c>
      <c r="J20" s="12"/>
      <c r="K20" s="39" t="str">
        <f>IF(C20="","",I20*J20)</f>
        <v/>
      </c>
      <c r="L20" s="40"/>
      <c r="M20" s="11"/>
    </row>
    <row r="21" spans="2:13" ht="19.5" thickBot="1" x14ac:dyDescent="0.45">
      <c r="I21" s="38">
        <f>SUM(I9:I20)</f>
        <v>200</v>
      </c>
      <c r="K21" s="38">
        <f>SUM(K9:K20)</f>
        <v>470</v>
      </c>
    </row>
  </sheetData>
  <mergeCells count="21">
    <mergeCell ref="D18:E18"/>
    <mergeCell ref="D19:E19"/>
    <mergeCell ref="D20:E20"/>
    <mergeCell ref="D12:E12"/>
    <mergeCell ref="D13:E13"/>
    <mergeCell ref="D14:E14"/>
    <mergeCell ref="D15:E15"/>
    <mergeCell ref="D16:E16"/>
    <mergeCell ref="D17:E17"/>
    <mergeCell ref="D11:E11"/>
    <mergeCell ref="B2:D2"/>
    <mergeCell ref="E2:J2"/>
    <mergeCell ref="B3:D3"/>
    <mergeCell ref="E3:J3"/>
    <mergeCell ref="B4:D4"/>
    <mergeCell ref="E4:J4"/>
    <mergeCell ref="B5:D5"/>
    <mergeCell ref="E5:J5"/>
    <mergeCell ref="D8:E8"/>
    <mergeCell ref="D9:E9"/>
    <mergeCell ref="D10:E10"/>
  </mergeCells>
  <phoneticPr fontId="1"/>
  <pageMargins left="0.7" right="0.7" top="0.75" bottom="0.75" header="0.3" footer="0.3"/>
  <pageSetup paperSize="9"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リスト!$C$2:$C$7</xm:f>
          </x14:formula1>
          <xm:sqref>F9:F12</xm:sqref>
        </x14:dataValidation>
        <x14:dataValidation type="list" allowBlank="1" showInputMessage="1" showErrorMessage="1">
          <x14:formula1>
            <xm:f>リスト!$B$2:$B$4</xm:f>
          </x14:formula1>
          <xm:sqref>C9:C12</xm:sqref>
        </x14:dataValidation>
        <x14:dataValidation type="list" allowBlank="1" showInputMessage="1" showErrorMessage="1">
          <x14:formula1>
            <xm:f>リスト!$D$2:$D$14</xm:f>
          </x14:formula1>
          <xm:sqref>L9:L20</xm:sqref>
        </x14:dataValidation>
        <x14:dataValidation type="list" allowBlank="1" showInputMessage="1" showErrorMessage="1">
          <x14:formula1>
            <xm:f>'\\fs\道路局\03技術監理課\100_技術基準\020_技術監理班\160_認定合材\中温化及び再生改質混合物の認定\中温化混合物等アンケート集計\03 アンケート集計・回答資料\集計済\01-20240308二葉建設株式会社 港北1\[中温化混合物アンケート（下田町三丁目）24.03.07.xlsx]リスト'!#REF!</xm:f>
          </x14:formula1>
          <xm:sqref>C13:C20</xm:sqref>
        </x14:dataValidation>
        <x14:dataValidation type="list" allowBlank="1" showInputMessage="1" showErrorMessage="1">
          <x14:formula1>
            <xm:f>'\\fs\道路局\03技術監理課\100_技術基準\020_技術監理班\160_認定合材\中温化及び再生改質混合物の認定\中温化混合物等アンケート集計\03 アンケート集計・回答資料\集計済\01-20240308二葉建設株式会社 港北1\[中温化混合物アンケート（下田町三丁目）24.03.07.xlsx]リスト'!#REF!</xm:f>
          </x14:formula1>
          <xm:sqref>F13:F20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workbookViewId="0">
      <selection activeCell="D26" sqref="D26"/>
    </sheetView>
  </sheetViews>
  <sheetFormatPr defaultRowHeight="18.75" x14ac:dyDescent="0.4"/>
  <cols>
    <col min="4" max="4" width="48" customWidth="1"/>
  </cols>
  <sheetData>
    <row r="1" spans="2:4" ht="19.5" thickBot="1" x14ac:dyDescent="0.45"/>
    <row r="2" spans="2:4" ht="20.25" thickTop="1" thickBot="1" x14ac:dyDescent="0.45">
      <c r="B2" s="2" t="s">
        <v>41</v>
      </c>
      <c r="C2" s="2" t="s">
        <v>21</v>
      </c>
      <c r="D2" s="37" t="s">
        <v>86</v>
      </c>
    </row>
    <row r="3" spans="2:4" ht="19.5" thickTop="1" x14ac:dyDescent="0.4">
      <c r="B3" s="2" t="s">
        <v>42</v>
      </c>
      <c r="C3" s="2" t="s">
        <v>22</v>
      </c>
      <c r="D3" t="s">
        <v>88</v>
      </c>
    </row>
    <row r="4" spans="2:4" x14ac:dyDescent="0.4">
      <c r="B4" s="2" t="s">
        <v>43</v>
      </c>
      <c r="C4" s="2" t="s">
        <v>23</v>
      </c>
      <c r="D4" t="s">
        <v>89</v>
      </c>
    </row>
    <row r="5" spans="2:4" x14ac:dyDescent="0.4">
      <c r="B5" s="2"/>
      <c r="C5" s="2" t="s">
        <v>24</v>
      </c>
      <c r="D5" t="s">
        <v>90</v>
      </c>
    </row>
    <row r="6" spans="2:4" x14ac:dyDescent="0.4">
      <c r="B6" s="2"/>
      <c r="C6" s="2" t="s">
        <v>25</v>
      </c>
      <c r="D6" t="s">
        <v>99</v>
      </c>
    </row>
    <row r="7" spans="2:4" x14ac:dyDescent="0.4">
      <c r="B7" s="2"/>
      <c r="C7" s="2" t="s">
        <v>26</v>
      </c>
      <c r="D7" t="s">
        <v>91</v>
      </c>
    </row>
    <row r="8" spans="2:4" x14ac:dyDescent="0.4">
      <c r="D8" t="s">
        <v>92</v>
      </c>
    </row>
    <row r="9" spans="2:4" x14ac:dyDescent="0.4">
      <c r="D9" t="s">
        <v>93</v>
      </c>
    </row>
    <row r="10" spans="2:4" x14ac:dyDescent="0.4">
      <c r="D10" t="s">
        <v>94</v>
      </c>
    </row>
    <row r="11" spans="2:4" x14ac:dyDescent="0.4">
      <c r="D11" t="s">
        <v>100</v>
      </c>
    </row>
    <row r="12" spans="2:4" x14ac:dyDescent="0.4">
      <c r="D12" t="s">
        <v>96</v>
      </c>
    </row>
    <row r="13" spans="2:4" x14ac:dyDescent="0.4">
      <c r="D13" t="s">
        <v>97</v>
      </c>
    </row>
    <row r="14" spans="2:4" x14ac:dyDescent="0.4">
      <c r="D14" t="s">
        <v>98</v>
      </c>
    </row>
  </sheetData>
  <phoneticPr fontId="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4"/>
  <sheetViews>
    <sheetView zoomScaleNormal="100" workbookViewId="0">
      <selection activeCell="F27" sqref="F27"/>
    </sheetView>
  </sheetViews>
  <sheetFormatPr defaultRowHeight="18.75" x14ac:dyDescent="0.4"/>
  <cols>
    <col min="3" max="3" width="10.25" bestFit="1" customWidth="1"/>
    <col min="5" max="5" width="11" bestFit="1" customWidth="1"/>
    <col min="6" max="16" width="11" customWidth="1"/>
    <col min="18" max="18" width="14.25" customWidth="1"/>
    <col min="20" max="26" width="20.625" customWidth="1"/>
    <col min="27" max="27" width="30.75" bestFit="1" customWidth="1"/>
    <col min="28" max="52" width="20.625" customWidth="1"/>
  </cols>
  <sheetData>
    <row r="1" spans="2:33" s="21" customFormat="1" x14ac:dyDescent="0.4">
      <c r="B1" s="45" t="s">
        <v>63</v>
      </c>
      <c r="C1" s="45"/>
      <c r="D1" s="45"/>
      <c r="E1" s="45"/>
      <c r="F1" s="45" t="s">
        <v>65</v>
      </c>
      <c r="G1" s="45"/>
      <c r="H1" s="45"/>
      <c r="I1" s="45"/>
      <c r="J1" s="45"/>
      <c r="K1" s="45"/>
      <c r="L1" s="88"/>
      <c r="M1" s="88"/>
      <c r="N1" s="88"/>
      <c r="O1" s="88"/>
      <c r="P1" s="88"/>
      <c r="Q1" s="45">
        <v>1</v>
      </c>
      <c r="R1" s="45"/>
      <c r="S1" s="45"/>
      <c r="T1" s="89" t="s">
        <v>69</v>
      </c>
      <c r="U1" s="45"/>
      <c r="V1" s="45"/>
      <c r="W1" s="45"/>
      <c r="X1" s="45"/>
      <c r="Y1" s="45"/>
      <c r="Z1" s="25" t="s">
        <v>67</v>
      </c>
      <c r="AA1" s="26" t="s">
        <v>71</v>
      </c>
      <c r="AB1" s="25" t="s">
        <v>72</v>
      </c>
      <c r="AC1" s="25" t="s">
        <v>74</v>
      </c>
      <c r="AD1" s="45" t="s">
        <v>76</v>
      </c>
      <c r="AE1" s="45"/>
      <c r="AF1" s="45"/>
      <c r="AG1" s="25" t="s">
        <v>80</v>
      </c>
    </row>
    <row r="2" spans="2:33" ht="41.25" customHeight="1" x14ac:dyDescent="0.4">
      <c r="B2" s="19" t="s">
        <v>10</v>
      </c>
      <c r="C2" s="19" t="s">
        <v>11</v>
      </c>
      <c r="D2" s="19" t="s">
        <v>12</v>
      </c>
      <c r="E2" s="19" t="s">
        <v>64</v>
      </c>
      <c r="F2" s="22" t="s">
        <v>18</v>
      </c>
      <c r="G2" s="16" t="s">
        <v>40</v>
      </c>
      <c r="H2" s="16" t="s">
        <v>39</v>
      </c>
      <c r="I2" s="16" t="s">
        <v>20</v>
      </c>
      <c r="J2" s="22" t="s">
        <v>14</v>
      </c>
      <c r="K2" s="22" t="s">
        <v>15</v>
      </c>
      <c r="L2" s="22" t="s">
        <v>19</v>
      </c>
      <c r="M2" s="22" t="s">
        <v>16</v>
      </c>
      <c r="N2" s="42" t="s">
        <v>101</v>
      </c>
      <c r="O2" s="22" t="s">
        <v>17</v>
      </c>
      <c r="P2" s="22" t="s">
        <v>27</v>
      </c>
      <c r="Q2" s="23" t="s">
        <v>41</v>
      </c>
      <c r="R2" s="23" t="s">
        <v>66</v>
      </c>
      <c r="S2" s="23" t="s">
        <v>43</v>
      </c>
      <c r="T2" s="19" t="s">
        <v>2</v>
      </c>
      <c r="U2" s="19" t="s">
        <v>3</v>
      </c>
      <c r="V2" s="19" t="s">
        <v>4</v>
      </c>
      <c r="W2" s="19" t="s">
        <v>5</v>
      </c>
      <c r="X2" s="19" t="s">
        <v>6</v>
      </c>
      <c r="Y2" s="18" t="s">
        <v>62</v>
      </c>
      <c r="Z2" s="19" t="s">
        <v>68</v>
      </c>
      <c r="AA2" s="19" t="s">
        <v>70</v>
      </c>
      <c r="AB2" s="19" t="s">
        <v>73</v>
      </c>
      <c r="AC2" s="19" t="s">
        <v>75</v>
      </c>
      <c r="AD2" s="19" t="s">
        <v>77</v>
      </c>
      <c r="AE2" s="19" t="s">
        <v>78</v>
      </c>
      <c r="AF2" s="19" t="s">
        <v>79</v>
      </c>
      <c r="AG2" s="24" t="s">
        <v>81</v>
      </c>
    </row>
    <row r="3" spans="2:33" x14ac:dyDescent="0.4">
      <c r="B3" s="19">
        <f>実績!E2</f>
        <v>0</v>
      </c>
      <c r="C3" s="41">
        <f>実績!E3</f>
        <v>0</v>
      </c>
      <c r="D3" s="19">
        <f>実績!E4</f>
        <v>0</v>
      </c>
      <c r="E3" s="19">
        <f>実績!E5</f>
        <v>0</v>
      </c>
      <c r="F3" s="19">
        <f>実績!B9</f>
        <v>1</v>
      </c>
      <c r="G3" s="19">
        <f>実績!C9</f>
        <v>0</v>
      </c>
      <c r="H3" s="19">
        <f>実績!D9</f>
        <v>0</v>
      </c>
      <c r="I3" s="19">
        <f>実績!F9</f>
        <v>0</v>
      </c>
      <c r="J3" s="19">
        <f>実績!G9</f>
        <v>0</v>
      </c>
      <c r="K3" s="19">
        <f>実績!H9</f>
        <v>0</v>
      </c>
      <c r="L3" s="19">
        <f>実績!I9</f>
        <v>0</v>
      </c>
      <c r="M3" s="19" t="str">
        <f>実績!J9</f>
        <v/>
      </c>
      <c r="N3" s="19" t="str">
        <f>実績!K9</f>
        <v/>
      </c>
      <c r="O3" s="19">
        <f>実績!L9</f>
        <v>0</v>
      </c>
      <c r="P3" s="19">
        <f>実績!M9</f>
        <v>0</v>
      </c>
      <c r="Q3" s="19" t="b">
        <v>0</v>
      </c>
      <c r="R3" s="19" t="b">
        <v>0</v>
      </c>
      <c r="S3" s="19" t="b">
        <v>0</v>
      </c>
      <c r="T3" s="20" t="b">
        <v>0</v>
      </c>
      <c r="U3" s="20" t="b">
        <v>0</v>
      </c>
      <c r="V3" s="20" t="b">
        <v>0</v>
      </c>
      <c r="W3" s="20" t="b">
        <v>0</v>
      </c>
      <c r="X3" s="20" t="b">
        <v>0</v>
      </c>
      <c r="Y3" s="20">
        <f>アンケート!B16</f>
        <v>0</v>
      </c>
      <c r="Z3" s="19">
        <f>アンケート!B22</f>
        <v>0</v>
      </c>
      <c r="AA3" s="19">
        <f>アンケート!B28</f>
        <v>0</v>
      </c>
      <c r="AB3" s="19">
        <f>アンケート!B34</f>
        <v>0</v>
      </c>
      <c r="AC3" s="19">
        <f>アンケート!B40</f>
        <v>0</v>
      </c>
      <c r="AD3" s="19" t="b">
        <v>0</v>
      </c>
      <c r="AE3" s="19" t="b">
        <v>0</v>
      </c>
      <c r="AF3" s="19" t="b">
        <v>0</v>
      </c>
      <c r="AG3" s="19">
        <f>アンケート!B52</f>
        <v>0</v>
      </c>
    </row>
    <row r="4" spans="2:33" x14ac:dyDescent="0.4">
      <c r="F4" s="19">
        <f>実績!B10</f>
        <v>2</v>
      </c>
      <c r="G4" s="19">
        <f>実績!C10</f>
        <v>0</v>
      </c>
      <c r="H4" s="19">
        <f>実績!D10</f>
        <v>0</v>
      </c>
      <c r="I4" s="19">
        <f>実績!F10</f>
        <v>0</v>
      </c>
      <c r="J4" s="19">
        <f>実績!G10</f>
        <v>0</v>
      </c>
      <c r="K4" s="19">
        <f>実績!H10</f>
        <v>0</v>
      </c>
      <c r="L4" s="19">
        <f>実績!I10</f>
        <v>0</v>
      </c>
      <c r="M4" s="19" t="str">
        <f>実績!J10</f>
        <v/>
      </c>
      <c r="N4" s="19" t="str">
        <f>実績!K10</f>
        <v/>
      </c>
      <c r="O4" s="19">
        <f>実績!L10</f>
        <v>0</v>
      </c>
      <c r="P4" s="19">
        <f>実績!M10</f>
        <v>0</v>
      </c>
      <c r="U4" s="2"/>
    </row>
    <row r="5" spans="2:33" x14ac:dyDescent="0.4">
      <c r="F5" s="19">
        <f>実績!B11</f>
        <v>3</v>
      </c>
      <c r="G5" s="19">
        <f>実績!C11</f>
        <v>0</v>
      </c>
      <c r="H5" s="19">
        <f>実績!D11</f>
        <v>0</v>
      </c>
      <c r="I5" s="19">
        <f>実績!F11</f>
        <v>0</v>
      </c>
      <c r="J5" s="19">
        <f>実績!G11</f>
        <v>0</v>
      </c>
      <c r="K5" s="19">
        <f>実績!H11</f>
        <v>0</v>
      </c>
      <c r="L5" s="19">
        <f>実績!I11</f>
        <v>0</v>
      </c>
      <c r="M5" s="19" t="str">
        <f>実績!J11</f>
        <v/>
      </c>
      <c r="N5" s="19" t="str">
        <f>実績!K11</f>
        <v/>
      </c>
      <c r="O5" s="19">
        <f>実績!L11</f>
        <v>0</v>
      </c>
      <c r="P5" s="19">
        <f>実績!M11</f>
        <v>0</v>
      </c>
      <c r="U5" s="2"/>
    </row>
    <row r="6" spans="2:33" x14ac:dyDescent="0.4">
      <c r="F6" s="19">
        <f>実績!B12</f>
        <v>4</v>
      </c>
      <c r="G6" s="19">
        <f>実績!C12</f>
        <v>0</v>
      </c>
      <c r="H6" s="19">
        <f>実績!D12</f>
        <v>0</v>
      </c>
      <c r="I6" s="19">
        <f>実績!F12</f>
        <v>0</v>
      </c>
      <c r="J6" s="19">
        <f>実績!G12</f>
        <v>0</v>
      </c>
      <c r="K6" s="19">
        <f>実績!H12</f>
        <v>0</v>
      </c>
      <c r="L6" s="19">
        <f>実績!I12</f>
        <v>0</v>
      </c>
      <c r="M6" s="19" t="str">
        <f>実績!J12</f>
        <v/>
      </c>
      <c r="N6" s="19" t="str">
        <f>実績!K12</f>
        <v/>
      </c>
      <c r="O6" s="19">
        <f>実績!L12</f>
        <v>0</v>
      </c>
      <c r="P6" s="19">
        <f>実績!M12</f>
        <v>0</v>
      </c>
    </row>
    <row r="7" spans="2:33" x14ac:dyDescent="0.4">
      <c r="F7" s="19">
        <f>実績!B13</f>
        <v>5</v>
      </c>
      <c r="G7" s="19">
        <f>実績!C13</f>
        <v>0</v>
      </c>
      <c r="H7" s="19">
        <f>実績!D13</f>
        <v>0</v>
      </c>
      <c r="I7" s="19">
        <f>実績!F13</f>
        <v>0</v>
      </c>
      <c r="J7" s="19">
        <f>実績!G13</f>
        <v>0</v>
      </c>
      <c r="K7" s="19">
        <f>実績!H13</f>
        <v>0</v>
      </c>
      <c r="L7" s="19">
        <f>実績!I13</f>
        <v>0</v>
      </c>
      <c r="M7" s="19" t="str">
        <f>実績!J13</f>
        <v/>
      </c>
      <c r="N7" s="19" t="str">
        <f>実績!K13</f>
        <v/>
      </c>
      <c r="O7" s="19">
        <f>実績!L13</f>
        <v>0</v>
      </c>
      <c r="P7" s="19">
        <f>実績!M13</f>
        <v>0</v>
      </c>
    </row>
    <row r="8" spans="2:33" x14ac:dyDescent="0.4">
      <c r="F8" s="19">
        <f>実績!B14</f>
        <v>6</v>
      </c>
      <c r="G8" s="19">
        <f>実績!C14</f>
        <v>0</v>
      </c>
      <c r="H8" s="19">
        <f>実績!D14</f>
        <v>0</v>
      </c>
      <c r="I8" s="19">
        <f>実績!F14</f>
        <v>0</v>
      </c>
      <c r="J8" s="19">
        <f>実績!G14</f>
        <v>0</v>
      </c>
      <c r="K8" s="19">
        <f>実績!H14</f>
        <v>0</v>
      </c>
      <c r="L8" s="19">
        <f>実績!I14</f>
        <v>0</v>
      </c>
      <c r="M8" s="19" t="str">
        <f>実績!J14</f>
        <v/>
      </c>
      <c r="N8" s="19" t="str">
        <f>実績!K14</f>
        <v/>
      </c>
      <c r="O8" s="19">
        <f>実績!L14</f>
        <v>0</v>
      </c>
      <c r="P8" s="19">
        <f>実績!M14</f>
        <v>0</v>
      </c>
    </row>
    <row r="9" spans="2:33" x14ac:dyDescent="0.4">
      <c r="F9" s="19">
        <f>実績!B15</f>
        <v>7</v>
      </c>
      <c r="G9" s="19">
        <f>実績!C15</f>
        <v>0</v>
      </c>
      <c r="H9" s="19">
        <f>実績!D15</f>
        <v>0</v>
      </c>
      <c r="I9" s="19">
        <f>実績!F15</f>
        <v>0</v>
      </c>
      <c r="J9" s="19">
        <f>実績!G15</f>
        <v>0</v>
      </c>
      <c r="K9" s="19">
        <f>実績!H15</f>
        <v>0</v>
      </c>
      <c r="L9" s="19">
        <f>実績!I15</f>
        <v>0</v>
      </c>
      <c r="M9" s="19" t="str">
        <f>実績!J15</f>
        <v/>
      </c>
      <c r="N9" s="19" t="str">
        <f>実績!K15</f>
        <v/>
      </c>
      <c r="O9" s="19">
        <f>実績!L15</f>
        <v>0</v>
      </c>
      <c r="P9" s="19">
        <f>実績!M15</f>
        <v>0</v>
      </c>
    </row>
    <row r="10" spans="2:33" x14ac:dyDescent="0.4">
      <c r="F10" s="19">
        <f>実績!B16</f>
        <v>8</v>
      </c>
      <c r="G10" s="19">
        <f>実績!C16</f>
        <v>0</v>
      </c>
      <c r="H10" s="19">
        <f>実績!D16</f>
        <v>0</v>
      </c>
      <c r="I10" s="19">
        <f>実績!F16</f>
        <v>0</v>
      </c>
      <c r="J10" s="19">
        <f>実績!G16</f>
        <v>0</v>
      </c>
      <c r="K10" s="19">
        <f>実績!H16</f>
        <v>0</v>
      </c>
      <c r="L10" s="19">
        <f>実績!I16</f>
        <v>0</v>
      </c>
      <c r="M10" s="19" t="str">
        <f>実績!J16</f>
        <v/>
      </c>
      <c r="N10" s="19" t="str">
        <f>実績!K16</f>
        <v/>
      </c>
      <c r="O10" s="19">
        <f>実績!L16</f>
        <v>0</v>
      </c>
      <c r="P10" s="19">
        <f>実績!M16</f>
        <v>0</v>
      </c>
    </row>
    <row r="11" spans="2:33" x14ac:dyDescent="0.4">
      <c r="F11" s="19">
        <f>実績!B17</f>
        <v>9</v>
      </c>
      <c r="G11" s="19">
        <f>実績!C17</f>
        <v>0</v>
      </c>
      <c r="H11" s="19">
        <f>実績!D17</f>
        <v>0</v>
      </c>
      <c r="I11" s="19">
        <f>実績!F17</f>
        <v>0</v>
      </c>
      <c r="J11" s="19">
        <f>実績!G17</f>
        <v>0</v>
      </c>
      <c r="K11" s="19">
        <f>実績!H17</f>
        <v>0</v>
      </c>
      <c r="L11" s="19">
        <f>実績!I17</f>
        <v>0</v>
      </c>
      <c r="M11" s="19" t="str">
        <f>実績!J17</f>
        <v/>
      </c>
      <c r="N11" s="19" t="str">
        <f>実績!K17</f>
        <v/>
      </c>
      <c r="O11" s="19">
        <f>実績!L17</f>
        <v>0</v>
      </c>
      <c r="P11" s="19">
        <f>実績!M17</f>
        <v>0</v>
      </c>
    </row>
    <row r="12" spans="2:33" x14ac:dyDescent="0.4">
      <c r="F12" s="19">
        <f>実績!B18</f>
        <v>10</v>
      </c>
      <c r="G12" s="19">
        <f>実績!C18</f>
        <v>0</v>
      </c>
      <c r="H12" s="19">
        <f>実績!D18</f>
        <v>0</v>
      </c>
      <c r="I12" s="19">
        <f>実績!F18</f>
        <v>0</v>
      </c>
      <c r="J12" s="19">
        <f>実績!G18</f>
        <v>0</v>
      </c>
      <c r="K12" s="19">
        <f>実績!H18</f>
        <v>0</v>
      </c>
      <c r="L12" s="19">
        <f>実績!I18</f>
        <v>0</v>
      </c>
      <c r="M12" s="19" t="str">
        <f>実績!J18</f>
        <v/>
      </c>
      <c r="N12" s="19" t="str">
        <f>実績!K18</f>
        <v/>
      </c>
      <c r="O12" s="19">
        <f>実績!L18</f>
        <v>0</v>
      </c>
      <c r="P12" s="19">
        <f>実績!M18</f>
        <v>0</v>
      </c>
    </row>
    <row r="13" spans="2:33" x14ac:dyDescent="0.4">
      <c r="F13" s="19">
        <f>実績!B19</f>
        <v>11</v>
      </c>
      <c r="G13" s="19">
        <f>実績!C19</f>
        <v>0</v>
      </c>
      <c r="H13" s="19">
        <f>実績!D19</f>
        <v>0</v>
      </c>
      <c r="I13" s="19">
        <f>実績!F19</f>
        <v>0</v>
      </c>
      <c r="J13" s="19">
        <f>実績!G19</f>
        <v>0</v>
      </c>
      <c r="K13" s="19">
        <f>実績!H19</f>
        <v>0</v>
      </c>
      <c r="L13" s="19">
        <f>実績!I19</f>
        <v>0</v>
      </c>
      <c r="M13" s="19" t="str">
        <f>実績!J19</f>
        <v/>
      </c>
      <c r="N13" s="19" t="str">
        <f>実績!K19</f>
        <v/>
      </c>
      <c r="O13" s="19">
        <f>実績!L19</f>
        <v>0</v>
      </c>
      <c r="P13" s="19">
        <f>実績!M19</f>
        <v>0</v>
      </c>
    </row>
    <row r="14" spans="2:33" x14ac:dyDescent="0.4">
      <c r="F14" s="19">
        <f>実績!B20</f>
        <v>12</v>
      </c>
      <c r="G14" s="19">
        <f>実績!C20</f>
        <v>0</v>
      </c>
      <c r="H14" s="19">
        <f>実績!D20</f>
        <v>0</v>
      </c>
      <c r="I14" s="19">
        <f>実績!F20</f>
        <v>0</v>
      </c>
      <c r="J14" s="19">
        <f>実績!G20</f>
        <v>0</v>
      </c>
      <c r="K14" s="19">
        <f>実績!H20</f>
        <v>0</v>
      </c>
      <c r="L14" s="19">
        <f>実績!I20</f>
        <v>0</v>
      </c>
      <c r="M14" s="19" t="str">
        <f>実績!J20</f>
        <v/>
      </c>
      <c r="N14" s="19" t="str">
        <f>実績!K20</f>
        <v/>
      </c>
      <c r="O14" s="19">
        <f>実績!L20</f>
        <v>0</v>
      </c>
      <c r="P14" s="19">
        <f>実績!M20</f>
        <v>0</v>
      </c>
    </row>
  </sheetData>
  <mergeCells count="5">
    <mergeCell ref="F1:P1"/>
    <mergeCell ref="Q1:S1"/>
    <mergeCell ref="T1:Y1"/>
    <mergeCell ref="AD1:AF1"/>
    <mergeCell ref="B1:E1"/>
  </mergeCells>
  <phoneticPr fontId="1"/>
  <conditionalFormatting sqref="T3:Y3">
    <cfRule type="containsErrors" dxfId="1" priority="7">
      <formula>ISERROR(T3)</formula>
    </cfRule>
    <cfRule type="cellIs" dxfId="0" priority="8"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実績</vt:lpstr>
      <vt:lpstr>アンケート</vt:lpstr>
      <vt:lpstr>実績 (作成例)</vt:lpstr>
      <vt:lpstr>リスト</vt:lpstr>
      <vt:lpstr>事務局使用欄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2023-11-27T06:49:40Z</cp:lastPrinted>
  <dcterms:created xsi:type="dcterms:W3CDTF">2023-05-29T05:13:25Z</dcterms:created>
  <dcterms:modified xsi:type="dcterms:W3CDTF">2025-04-10T06:38:44Z</dcterms:modified>
</cp:coreProperties>
</file>