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210_乳児等通園支援事業(こども誰でも通園制度)\050_募集要項\★最新←ここを確認\0701最終確定版\"/>
    </mc:Choice>
  </mc:AlternateContent>
  <workbookProtection lockStructure="1"/>
  <bookViews>
    <workbookView xWindow="0" yWindow="0" windowWidth="10200" windowHeight="7680"/>
  </bookViews>
  <sheets>
    <sheet name="資料1" sheetId="35" r:id="rId1"/>
    <sheet name="照会用" sheetId="29" r:id="rId2"/>
    <sheet name="資料2" sheetId="8" r:id="rId3"/>
    <sheet name="資料3" sheetId="37" r:id="rId4"/>
    <sheet name="資料４" sheetId="32" r:id="rId5"/>
    <sheet name="資料5" sheetId="27" r:id="rId6"/>
    <sheet name="資料６" sheetId="38" r:id="rId7"/>
    <sheet name="資料7,8" sheetId="12" r:id="rId8"/>
  </sheets>
  <definedNames>
    <definedName name="★法人種別" localSheetId="0">#REF!</definedName>
    <definedName name="★法人種別" localSheetId="3">#REF!</definedName>
    <definedName name="★法人種別" localSheetId="6">#REF!</definedName>
    <definedName name="★法人種別">#REF!</definedName>
    <definedName name="a" localSheetId="0">#REF!</definedName>
    <definedName name="a" localSheetId="3">#REF!</definedName>
    <definedName name="a" localSheetId="6">#REF!</definedName>
    <definedName name="a">#REF!</definedName>
    <definedName name="ｄ" localSheetId="6">#REF!</definedName>
    <definedName name="ｄ">#REF!</definedName>
    <definedName name="_xlnm.Print_Area" localSheetId="0">資料1!$A$1:$L$32</definedName>
    <definedName name="_xlnm.Print_Area" localSheetId="2">資料2!$A$1:$AI$216</definedName>
    <definedName name="_xlnm.Print_Area" localSheetId="3">資料3!$A$1:$X$54</definedName>
    <definedName name="_xlnm.Print_Area" localSheetId="4">資料４!$A$1:$W$18</definedName>
    <definedName name="_xlnm.Print_Area" localSheetId="5">資料5!$A$1:$BT$69</definedName>
    <definedName name="_xlnm.Print_Area" localSheetId="6">資料６!$A$1:$AB$39</definedName>
    <definedName name="_xlnm.Print_Area" localSheetId="7">'資料7,8'!$A$1:$W$132</definedName>
    <definedName name="あ" localSheetId="6">#REF!</definedName>
    <definedName name="あ">#REF!</definedName>
    <definedName name="法人" localSheetId="0">#REF!</definedName>
    <definedName name="法人" localSheetId="3">#REF!</definedName>
    <definedName name="法人" localSheetId="4">#REF!</definedName>
    <definedName name="法人" localSheetId="6">#REF!</definedName>
    <definedName name="法人">#REF!</definedName>
    <definedName name="法人種別" localSheetId="0">#REF!</definedName>
    <definedName name="法人種別" localSheetId="3">#REF!</definedName>
    <definedName name="法人種別" localSheetId="5">#REF!</definedName>
    <definedName name="法人種別" localSheetId="6">#REF!</definedName>
    <definedName name="法人種別" localSheetId="1">#REF!</definedName>
    <definedName name="法人種別">#REF!</definedName>
    <definedName name="法人種別※" localSheetId="0">#REF!</definedName>
    <definedName name="法人種別※" localSheetId="3">#REF!</definedName>
    <definedName name="法人種別※" localSheetId="6">#REF!</definedName>
    <definedName name="法人種別※">#REF!</definedName>
    <definedName name="法人種別２" localSheetId="0">#REF!</definedName>
    <definedName name="法人種別２" localSheetId="3">#REF!</definedName>
    <definedName name="法人種別２" localSheetId="6">#REF!</definedName>
    <definedName name="法人種別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37" l="1"/>
  <c r="O5" i="37" l="1"/>
  <c r="I20" i="29" l="1"/>
  <c r="H32" i="12" l="1"/>
  <c r="D6" i="29" l="1"/>
  <c r="E6" i="29"/>
  <c r="F6" i="29"/>
  <c r="G6" i="29"/>
  <c r="I6" i="29"/>
  <c r="D7" i="29"/>
  <c r="E7" i="29"/>
  <c r="F7" i="29"/>
  <c r="G7" i="29"/>
  <c r="I7" i="29"/>
  <c r="D8" i="29"/>
  <c r="E8" i="29"/>
  <c r="F8" i="29"/>
  <c r="G8" i="29"/>
  <c r="I8" i="29"/>
  <c r="D9" i="29"/>
  <c r="E9" i="29"/>
  <c r="F9" i="29"/>
  <c r="G9" i="29"/>
  <c r="I9" i="29"/>
  <c r="D10" i="29"/>
  <c r="E10" i="29"/>
  <c r="F10" i="29"/>
  <c r="G10" i="29"/>
  <c r="I10" i="29"/>
  <c r="D11" i="29"/>
  <c r="E11" i="29"/>
  <c r="F11" i="29"/>
  <c r="G11" i="29"/>
  <c r="I11" i="29"/>
  <c r="D12" i="29"/>
  <c r="E12" i="29"/>
  <c r="F12" i="29"/>
  <c r="G12" i="29"/>
  <c r="I12" i="29"/>
  <c r="D13" i="29"/>
  <c r="E13" i="29"/>
  <c r="F13" i="29"/>
  <c r="G13" i="29"/>
  <c r="I13" i="29"/>
  <c r="D14" i="29"/>
  <c r="E14" i="29"/>
  <c r="F14" i="29"/>
  <c r="G14" i="29"/>
  <c r="I14" i="29"/>
  <c r="D15" i="29"/>
  <c r="E15" i="29"/>
  <c r="F15" i="29"/>
  <c r="G15" i="29"/>
  <c r="I15" i="29"/>
  <c r="D16" i="29"/>
  <c r="E16" i="29"/>
  <c r="F16" i="29"/>
  <c r="G16" i="29"/>
  <c r="I16" i="29"/>
  <c r="D17" i="29"/>
  <c r="E17" i="29"/>
  <c r="F17" i="29"/>
  <c r="G17" i="29"/>
  <c r="I17" i="29"/>
  <c r="D18" i="29"/>
  <c r="E18" i="29"/>
  <c r="F18" i="29"/>
  <c r="G18" i="29"/>
  <c r="I18" i="29"/>
  <c r="D19" i="29"/>
  <c r="E19" i="29"/>
  <c r="F19" i="29"/>
  <c r="G19" i="29"/>
  <c r="I19" i="29"/>
  <c r="D20" i="29"/>
  <c r="E20" i="29"/>
  <c r="F20" i="29"/>
  <c r="G20" i="29"/>
  <c r="D21" i="29"/>
  <c r="E21" i="29"/>
  <c r="F21" i="29"/>
  <c r="G21" i="29"/>
  <c r="I21" i="29"/>
  <c r="I5" i="29"/>
  <c r="G5" i="29"/>
  <c r="F5" i="29"/>
  <c r="E5" i="29"/>
  <c r="D5" i="29"/>
  <c r="C6" i="29"/>
  <c r="C7" i="29"/>
  <c r="C8" i="29"/>
  <c r="C9" i="29"/>
  <c r="C10" i="29"/>
  <c r="C11" i="29"/>
  <c r="C12" i="29"/>
  <c r="C13" i="29"/>
  <c r="C14" i="29"/>
  <c r="C15" i="29"/>
  <c r="C16" i="29"/>
  <c r="C17" i="29"/>
  <c r="C18" i="29"/>
  <c r="C19" i="29"/>
  <c r="C20" i="29"/>
  <c r="C21" i="29"/>
  <c r="B6" i="29"/>
  <c r="B7" i="29"/>
  <c r="B8" i="29"/>
  <c r="B9" i="29"/>
  <c r="B10" i="29"/>
  <c r="B11" i="29"/>
  <c r="B12" i="29"/>
  <c r="B13" i="29"/>
  <c r="B14" i="29"/>
  <c r="B15" i="29"/>
  <c r="B16" i="29"/>
  <c r="B17" i="29"/>
  <c r="B18" i="29"/>
  <c r="B19" i="29"/>
  <c r="B20" i="29"/>
  <c r="B21" i="29"/>
  <c r="C5" i="29"/>
  <c r="B5" i="29"/>
  <c r="BB1" i="27" l="1"/>
  <c r="O7" i="37" l="1"/>
  <c r="K282" i="8"/>
  <c r="T278" i="8"/>
  <c r="O278" i="8"/>
  <c r="J278" i="8"/>
  <c r="H278" i="8"/>
  <c r="H276" i="8"/>
  <c r="H274" i="8"/>
  <c r="H273" i="8"/>
  <c r="K228" i="8"/>
  <c r="T224" i="8"/>
  <c r="O224" i="8"/>
  <c r="J224" i="8"/>
  <c r="H224" i="8"/>
  <c r="H222" i="8"/>
  <c r="H219" i="8"/>
  <c r="H220" i="8"/>
  <c r="K174" i="8"/>
  <c r="T170" i="8"/>
  <c r="O170" i="8"/>
  <c r="J170" i="8"/>
  <c r="H170" i="8"/>
  <c r="H168" i="8"/>
  <c r="H166" i="8"/>
  <c r="H165" i="8"/>
  <c r="K120" i="8"/>
  <c r="T116" i="8"/>
  <c r="O116" i="8"/>
  <c r="J116" i="8"/>
  <c r="H116" i="8"/>
  <c r="H114" i="8"/>
  <c r="H112" i="8"/>
  <c r="H111" i="8"/>
  <c r="K66" i="8"/>
  <c r="T62" i="8"/>
  <c r="O62" i="8"/>
  <c r="H4" i="8"/>
  <c r="J62" i="8"/>
  <c r="H62" i="8"/>
  <c r="H60" i="8"/>
  <c r="H58" i="8"/>
  <c r="H57" i="8"/>
  <c r="K12" i="8"/>
  <c r="T8" i="8"/>
  <c r="O8" i="8"/>
  <c r="J8" i="8"/>
  <c r="H8" i="8"/>
  <c r="H6" i="8"/>
  <c r="H3" i="8"/>
  <c r="BZ14" i="27"/>
  <c r="CA14" i="27"/>
  <c r="BV14" i="27"/>
  <c r="BW14" i="27"/>
  <c r="BX14" i="27"/>
  <c r="BV15" i="27"/>
  <c r="BW15" i="27"/>
  <c r="BX15" i="27"/>
  <c r="L14" i="27"/>
  <c r="CB14" i="27"/>
  <c r="BZ17" i="27"/>
  <c r="CB17" i="27"/>
  <c r="BV20" i="27"/>
  <c r="BW20" i="27"/>
  <c r="BX20" i="27"/>
  <c r="BV21" i="27"/>
  <c r="BW21" i="27"/>
  <c r="BX21" i="27"/>
  <c r="L20" i="27"/>
  <c r="CB20" i="27"/>
  <c r="BV23" i="27"/>
  <c r="BW23" i="27"/>
  <c r="BX23" i="27"/>
  <c r="BV24" i="27"/>
  <c r="BW24" i="27"/>
  <c r="BX24" i="27"/>
  <c r="L23" i="27"/>
  <c r="CB23" i="27"/>
  <c r="BV26" i="27"/>
  <c r="BW26" i="27"/>
  <c r="BX26" i="27"/>
  <c r="BV27" i="27"/>
  <c r="BW27" i="27"/>
  <c r="BX27" i="27"/>
  <c r="L26" i="27"/>
  <c r="CB26" i="27"/>
  <c r="BV29" i="27"/>
  <c r="BW29" i="27"/>
  <c r="BX29" i="27"/>
  <c r="BV30" i="27"/>
  <c r="BW30" i="27"/>
  <c r="BX30" i="27"/>
  <c r="L29" i="27"/>
  <c r="CB29" i="27"/>
  <c r="BV32" i="27"/>
  <c r="BW32" i="27"/>
  <c r="BX32" i="27"/>
  <c r="BV33" i="27"/>
  <c r="BW33" i="27"/>
  <c r="BX33" i="27"/>
  <c r="L32" i="27"/>
  <c r="CB32" i="27"/>
  <c r="BV35" i="27"/>
  <c r="BW35" i="27"/>
  <c r="BX35" i="27"/>
  <c r="BV36" i="27"/>
  <c r="BW36" i="27"/>
  <c r="BX36" i="27"/>
  <c r="L35" i="27"/>
  <c r="CB35" i="27"/>
  <c r="BV38" i="27"/>
  <c r="BW38" i="27"/>
  <c r="BX38" i="27"/>
  <c r="BV39" i="27"/>
  <c r="BW39" i="27"/>
  <c r="BX39" i="27"/>
  <c r="L38" i="27"/>
  <c r="CB38" i="27"/>
  <c r="BV41" i="27"/>
  <c r="BW41" i="27"/>
  <c r="BX41" i="27"/>
  <c r="BV42" i="27"/>
  <c r="BW42" i="27"/>
  <c r="BX42" i="27"/>
  <c r="L41" i="27"/>
  <c r="CB41" i="27"/>
  <c r="BV44" i="27"/>
  <c r="BW44" i="27"/>
  <c r="BX44" i="27"/>
  <c r="BV45" i="27"/>
  <c r="BW45" i="27"/>
  <c r="BX45" i="27"/>
  <c r="L44" i="27"/>
  <c r="CB44" i="27"/>
  <c r="BV47" i="27"/>
  <c r="BW47" i="27"/>
  <c r="BX47" i="27"/>
  <c r="BV48" i="27"/>
  <c r="BW48" i="27"/>
  <c r="BX48" i="27"/>
  <c r="L47" i="27"/>
  <c r="CB47" i="27"/>
  <c r="BV50" i="27"/>
  <c r="BW50" i="27"/>
  <c r="BX50" i="27"/>
  <c r="BV51" i="27"/>
  <c r="BW51" i="27"/>
  <c r="BX51" i="27"/>
  <c r="L50" i="27"/>
  <c r="CB50" i="27"/>
  <c r="BZ20" i="27"/>
  <c r="BZ23" i="27"/>
  <c r="BZ26" i="27"/>
  <c r="BZ29" i="27"/>
  <c r="BZ32" i="27"/>
  <c r="BZ35" i="27"/>
  <c r="BZ38" i="27"/>
  <c r="BZ41" i="27"/>
  <c r="BZ44" i="27"/>
  <c r="BZ47" i="27"/>
  <c r="BZ50" i="27"/>
  <c r="CA17" i="27"/>
  <c r="CA20" i="27"/>
  <c r="CA23" i="27"/>
  <c r="CA26" i="27"/>
  <c r="CA29" i="27"/>
  <c r="CA32" i="27"/>
  <c r="CA35" i="27"/>
  <c r="CA38" i="27"/>
  <c r="CA41" i="27"/>
  <c r="CA44" i="27"/>
  <c r="CA47" i="27"/>
  <c r="CA50" i="27"/>
  <c r="O14" i="27"/>
  <c r="CC14" i="27"/>
  <c r="CM6" i="27"/>
  <c r="CN6" i="27"/>
  <c r="X61" i="27"/>
  <c r="CH52" i="27"/>
  <c r="CG52" i="27"/>
  <c r="CF52" i="27"/>
  <c r="CE52" i="27"/>
  <c r="CD52" i="27"/>
  <c r="CH51" i="27"/>
  <c r="CG51" i="27"/>
  <c r="CF51" i="27"/>
  <c r="CE51" i="27"/>
  <c r="CD51" i="27"/>
  <c r="CH50" i="27"/>
  <c r="CG50" i="27"/>
  <c r="CF50" i="27"/>
  <c r="CE50" i="27"/>
  <c r="CD50" i="27"/>
  <c r="CH49" i="27"/>
  <c r="CG49" i="27"/>
  <c r="CF49" i="27"/>
  <c r="CE49" i="27"/>
  <c r="CD49" i="27"/>
  <c r="CH48" i="27"/>
  <c r="CG48" i="27"/>
  <c r="CF48" i="27"/>
  <c r="CE48" i="27"/>
  <c r="CD48" i="27"/>
  <c r="CH47" i="27"/>
  <c r="CG47" i="27"/>
  <c r="CF47" i="27"/>
  <c r="CE47" i="27"/>
  <c r="CD47" i="27"/>
  <c r="CH46" i="27"/>
  <c r="CG46" i="27"/>
  <c r="CF46" i="27"/>
  <c r="CE46" i="27"/>
  <c r="CD46" i="27"/>
  <c r="CH45" i="27"/>
  <c r="CG45" i="27"/>
  <c r="CF45" i="27"/>
  <c r="CE45" i="27"/>
  <c r="CD45" i="27"/>
  <c r="CH44" i="27"/>
  <c r="CG44" i="27"/>
  <c r="CF44" i="27"/>
  <c r="CE44" i="27"/>
  <c r="CD44" i="27"/>
  <c r="CH43" i="27"/>
  <c r="CG43" i="27"/>
  <c r="CF43" i="27"/>
  <c r="CE43" i="27"/>
  <c r="CD43" i="27"/>
  <c r="CH42" i="27"/>
  <c r="CG42" i="27"/>
  <c r="CF42" i="27"/>
  <c r="CE42" i="27"/>
  <c r="CD42" i="27"/>
  <c r="CH41" i="27"/>
  <c r="CG41" i="27"/>
  <c r="CF41" i="27"/>
  <c r="CE41" i="27"/>
  <c r="CD41" i="27"/>
  <c r="CH40" i="27"/>
  <c r="CG40" i="27"/>
  <c r="CF40" i="27"/>
  <c r="CE40" i="27"/>
  <c r="CD40" i="27"/>
  <c r="CH39" i="27"/>
  <c r="CG39" i="27"/>
  <c r="CF39" i="27"/>
  <c r="CE39" i="27"/>
  <c r="CD39" i="27"/>
  <c r="CH38" i="27"/>
  <c r="CG38" i="27"/>
  <c r="CF38" i="27"/>
  <c r="CE38" i="27"/>
  <c r="CD38" i="27"/>
  <c r="CH37" i="27"/>
  <c r="CG37" i="27"/>
  <c r="CF37" i="27"/>
  <c r="CE37" i="27"/>
  <c r="CD37" i="27"/>
  <c r="CH36" i="27"/>
  <c r="CG36" i="27"/>
  <c r="CF36" i="27"/>
  <c r="CE36" i="27"/>
  <c r="CD36" i="27"/>
  <c r="CH35" i="27"/>
  <c r="CG35" i="27"/>
  <c r="CF35" i="27"/>
  <c r="CE35" i="27"/>
  <c r="CD35" i="27"/>
  <c r="CH34" i="27"/>
  <c r="CG34" i="27"/>
  <c r="CF34" i="27"/>
  <c r="CE34" i="27"/>
  <c r="CD34" i="27"/>
  <c r="CH33" i="27"/>
  <c r="CG33" i="27"/>
  <c r="CF33" i="27"/>
  <c r="CE33" i="27"/>
  <c r="CD33" i="27"/>
  <c r="CH32" i="27"/>
  <c r="CG32" i="27"/>
  <c r="CF32" i="27"/>
  <c r="CE32" i="27"/>
  <c r="CD32" i="27"/>
  <c r="CH31" i="27"/>
  <c r="CG31" i="27"/>
  <c r="CF31" i="27"/>
  <c r="CE31" i="27"/>
  <c r="CD31" i="27"/>
  <c r="CH30" i="27"/>
  <c r="CG30" i="27"/>
  <c r="CF30" i="27"/>
  <c r="CE30" i="27"/>
  <c r="CD30" i="27"/>
  <c r="O29" i="27"/>
  <c r="CC29" i="27"/>
  <c r="CH29" i="27"/>
  <c r="CG29" i="27"/>
  <c r="CF29" i="27"/>
  <c r="CE29" i="27"/>
  <c r="CD29" i="27"/>
  <c r="CH28" i="27"/>
  <c r="CG28" i="27"/>
  <c r="CF28" i="27"/>
  <c r="CE28" i="27"/>
  <c r="CD28" i="27"/>
  <c r="CH27" i="27"/>
  <c r="CG27" i="27"/>
  <c r="CF27" i="27"/>
  <c r="CE27" i="27"/>
  <c r="CD27" i="27"/>
  <c r="CH26" i="27"/>
  <c r="CG26" i="27"/>
  <c r="CF26" i="27"/>
  <c r="CE26" i="27"/>
  <c r="CD26" i="27"/>
  <c r="CH25" i="27"/>
  <c r="CG25" i="27"/>
  <c r="CF25" i="27"/>
  <c r="CE25" i="27"/>
  <c r="CD25" i="27"/>
  <c r="CH24" i="27"/>
  <c r="CG24" i="27"/>
  <c r="CF24" i="27"/>
  <c r="CE24" i="27"/>
  <c r="CD24" i="27"/>
  <c r="CH23" i="27"/>
  <c r="CG23" i="27"/>
  <c r="CF23" i="27"/>
  <c r="CE23" i="27"/>
  <c r="CD23" i="27"/>
  <c r="CH22" i="27"/>
  <c r="CG22" i="27"/>
  <c r="CF22" i="27"/>
  <c r="CE22" i="27"/>
  <c r="CD22" i="27"/>
  <c r="CH21" i="27"/>
  <c r="CG21" i="27"/>
  <c r="CF21" i="27"/>
  <c r="CE21" i="27"/>
  <c r="CD21" i="27"/>
  <c r="CH20" i="27"/>
  <c r="CG20" i="27"/>
  <c r="CF20" i="27"/>
  <c r="CE20" i="27"/>
  <c r="CD20" i="27"/>
  <c r="CH19" i="27"/>
  <c r="CG19" i="27"/>
  <c r="CF19" i="27"/>
  <c r="CE19" i="27"/>
  <c r="CD19" i="27"/>
  <c r="CD14" i="27"/>
  <c r="CD15" i="27"/>
  <c r="CD16" i="27"/>
  <c r="CD17" i="27"/>
  <c r="CH14" i="27"/>
  <c r="CH15" i="27"/>
  <c r="CH16" i="27"/>
  <c r="CH17" i="27"/>
  <c r="CH18" i="27"/>
  <c r="CD18" i="27"/>
  <c r="CE14" i="27"/>
  <c r="CE15" i="27"/>
  <c r="CE16" i="27"/>
  <c r="CE17" i="27"/>
  <c r="CE18" i="27"/>
  <c r="CF14" i="27"/>
  <c r="CF15" i="27"/>
  <c r="CF16" i="27"/>
  <c r="CF17" i="27"/>
  <c r="CF18" i="27"/>
  <c r="DG11" i="27"/>
  <c r="DH11" i="27"/>
  <c r="BJ66" i="27"/>
  <c r="CG18" i="27"/>
  <c r="BV18" i="27"/>
  <c r="BW18" i="27"/>
  <c r="BX18" i="27"/>
  <c r="CG17" i="27"/>
  <c r="CW13" i="27"/>
  <c r="CX13" i="27"/>
  <c r="BV17" i="27"/>
  <c r="BW17" i="27"/>
  <c r="BX17" i="27"/>
  <c r="CC17" i="27"/>
  <c r="CG16" i="27"/>
  <c r="CG15" i="27"/>
  <c r="CG14" i="27"/>
  <c r="DD13" i="27"/>
  <c r="DB12" i="27"/>
  <c r="DC12" i="27"/>
  <c r="CO12" i="27"/>
  <c r="DA11" i="27"/>
  <c r="CM11" i="27"/>
  <c r="CN11" i="27"/>
  <c r="CY10" i="27"/>
  <c r="AW65" i="27"/>
  <c r="CL10" i="27"/>
  <c r="CW9" i="27"/>
  <c r="CX9" i="27"/>
  <c r="AR64" i="27"/>
  <c r="CV8" i="27"/>
  <c r="CO8" i="27"/>
  <c r="AC63" i="27"/>
  <c r="DG7" i="27"/>
  <c r="DH7" i="27"/>
  <c r="BJ62" i="27"/>
  <c r="CT7" i="27"/>
  <c r="AM62" i="27"/>
  <c r="CO7" i="27"/>
  <c r="AC62" i="27"/>
  <c r="CM7" i="27"/>
  <c r="CN7" i="27"/>
  <c r="X62" i="27"/>
  <c r="DI6" i="27"/>
  <c r="DA6" i="27"/>
  <c r="CV6" i="27"/>
  <c r="CT6" i="27"/>
  <c r="AM61" i="27"/>
  <c r="BV5" i="27"/>
  <c r="BW5" i="27"/>
  <c r="BX5" i="27"/>
  <c r="BV3" i="27"/>
  <c r="AV5" i="27" s="1"/>
  <c r="CV7" i="27"/>
  <c r="DB8" i="27"/>
  <c r="DC8" i="27"/>
  <c r="BB63" i="27"/>
  <c r="DF10" i="27"/>
  <c r="DI12" i="27"/>
  <c r="BO68" i="27"/>
  <c r="CQ6" i="27"/>
  <c r="CW6" i="27"/>
  <c r="CX6" i="27"/>
  <c r="DF6" i="27"/>
  <c r="DA7" i="27"/>
  <c r="DI8" i="27"/>
  <c r="BO63" i="27"/>
  <c r="CQ13" i="27"/>
  <c r="DG12" i="27"/>
  <c r="DH12" i="27"/>
  <c r="BJ68" i="27"/>
  <c r="DB6" i="27"/>
  <c r="DC6" i="27"/>
  <c r="BB61" i="27"/>
  <c r="DI7" i="27"/>
  <c r="BO62" i="27"/>
  <c r="DD9" i="27"/>
  <c r="BF64" i="27"/>
  <c r="DB15" i="27"/>
  <c r="DC15" i="27"/>
  <c r="BB67" i="27"/>
  <c r="CR6" i="27"/>
  <c r="CS6" i="27"/>
  <c r="AH61" i="27"/>
  <c r="CY6" i="27"/>
  <c r="DG6" i="27"/>
  <c r="DH6" i="27"/>
  <c r="CQ7" i="27"/>
  <c r="DB7" i="27"/>
  <c r="DC7" i="27"/>
  <c r="BB62" i="27"/>
  <c r="CQ8" i="27"/>
  <c r="CQ9" i="27"/>
  <c r="CR10" i="27"/>
  <c r="CS10" i="27"/>
  <c r="AH65" i="27"/>
  <c r="CT11" i="27"/>
  <c r="CV12" i="27"/>
  <c r="CO13" i="27"/>
  <c r="O38" i="27"/>
  <c r="CC38" i="27"/>
  <c r="O26" i="27"/>
  <c r="CC26" i="27"/>
  <c r="O50" i="27"/>
  <c r="CC50" i="27"/>
  <c r="CW8" i="27"/>
  <c r="CX8" i="27"/>
  <c r="DD8" i="27"/>
  <c r="BF63" i="27"/>
  <c r="CL9" i="27"/>
  <c r="CR9" i="27"/>
  <c r="CS9" i="27"/>
  <c r="AH64" i="27"/>
  <c r="CY9" i="27"/>
  <c r="AW64" i="27"/>
  <c r="DF9" i="27"/>
  <c r="CM10" i="27"/>
  <c r="CN10" i="27"/>
  <c r="X65" i="27"/>
  <c r="CT10" i="27"/>
  <c r="AM65" i="27"/>
  <c r="DA10" i="27"/>
  <c r="DG10" i="27"/>
  <c r="DH10" i="27"/>
  <c r="BJ65" i="27"/>
  <c r="CO11" i="27"/>
  <c r="CV11" i="27"/>
  <c r="DB11" i="27"/>
  <c r="DC11" i="27"/>
  <c r="DI11" i="27"/>
  <c r="BO66" i="27"/>
  <c r="CQ12" i="27"/>
  <c r="CW12" i="27"/>
  <c r="CX12" i="27"/>
  <c r="DD12" i="27"/>
  <c r="CL13" i="27"/>
  <c r="CR13" i="27"/>
  <c r="CS13" i="27"/>
  <c r="CY13" i="27"/>
  <c r="DF13" i="27"/>
  <c r="CM15" i="27"/>
  <c r="CN15" i="27"/>
  <c r="X67" i="27"/>
  <c r="DI13" i="27"/>
  <c r="DG13" i="27"/>
  <c r="DH13" i="27"/>
  <c r="O20" i="27"/>
  <c r="CC20" i="27"/>
  <c r="O23" i="27"/>
  <c r="CC23" i="27"/>
  <c r="O44" i="27"/>
  <c r="CC44" i="27"/>
  <c r="O47" i="27"/>
  <c r="CC47" i="27"/>
  <c r="CW7" i="27"/>
  <c r="CX7" i="27"/>
  <c r="DD7" i="27"/>
  <c r="BF62" i="27"/>
  <c r="CL8" i="27"/>
  <c r="CR8" i="27"/>
  <c r="CS8" i="27"/>
  <c r="AH63" i="27"/>
  <c r="CY8" i="27"/>
  <c r="DF8" i="27"/>
  <c r="CM9" i="27"/>
  <c r="CN9" i="27"/>
  <c r="X64" i="27"/>
  <c r="CT9" i="27"/>
  <c r="AM64" i="27"/>
  <c r="DA9" i="27"/>
  <c r="DG9" i="27"/>
  <c r="DH9" i="27"/>
  <c r="CO10" i="27"/>
  <c r="AC65" i="27"/>
  <c r="CV10" i="27"/>
  <c r="DB10" i="27"/>
  <c r="DC10" i="27"/>
  <c r="BB65" i="27"/>
  <c r="DI10" i="27"/>
  <c r="BO65" i="27"/>
  <c r="CQ11" i="27"/>
  <c r="CW11" i="27"/>
  <c r="CX11" i="27"/>
  <c r="AR66" i="27"/>
  <c r="DD11" i="27"/>
  <c r="BF66" i="27"/>
  <c r="CL12" i="27"/>
  <c r="CR12" i="27"/>
  <c r="CS12" i="27"/>
  <c r="CY12" i="27"/>
  <c r="DF12" i="27"/>
  <c r="CM13" i="27"/>
  <c r="CN13" i="27"/>
  <c r="CT13" i="27"/>
  <c r="DA13" i="27"/>
  <c r="CL6" i="27"/>
  <c r="DD6" i="27"/>
  <c r="BF61" i="27"/>
  <c r="CL7" i="27"/>
  <c r="CR7" i="27"/>
  <c r="CS7" i="27"/>
  <c r="AH62" i="27"/>
  <c r="CY7" i="27"/>
  <c r="DF7" i="27"/>
  <c r="CM8" i="27"/>
  <c r="CN8" i="27"/>
  <c r="X63" i="27"/>
  <c r="CT8" i="27"/>
  <c r="AM63" i="27"/>
  <c r="DA8" i="27"/>
  <c r="DG8" i="27"/>
  <c r="DH8" i="27"/>
  <c r="BJ63" i="27"/>
  <c r="CO9" i="27"/>
  <c r="AC64" i="27"/>
  <c r="CV9" i="27"/>
  <c r="DB9" i="27"/>
  <c r="DC9" i="27"/>
  <c r="BB64" i="27"/>
  <c r="DI9" i="27"/>
  <c r="CQ10" i="27"/>
  <c r="CW10" i="27"/>
  <c r="CX10" i="27"/>
  <c r="AR65" i="27"/>
  <c r="DD10" i="27"/>
  <c r="BF65" i="27"/>
  <c r="CL11" i="27"/>
  <c r="CR11" i="27"/>
  <c r="CS11" i="27"/>
  <c r="CY11" i="27"/>
  <c r="AW66" i="27"/>
  <c r="DF11" i="27"/>
  <c r="CM12" i="27"/>
  <c r="CN12" i="27"/>
  <c r="CT12" i="27"/>
  <c r="DA12" i="27"/>
  <c r="CV13" i="27"/>
  <c r="DB13" i="27"/>
  <c r="DC13" i="27"/>
  <c r="O32" i="27"/>
  <c r="CC32" i="27"/>
  <c r="O35" i="27"/>
  <c r="CC35" i="27"/>
  <c r="O41" i="27"/>
  <c r="CC41" i="27"/>
  <c r="CO14" i="27"/>
  <c r="AC68" i="27"/>
  <c r="CT14" i="27"/>
  <c r="AM68" i="27"/>
  <c r="CY14" i="27"/>
  <c r="AW68" i="27"/>
  <c r="DD14" i="27"/>
  <c r="BF68" i="27"/>
  <c r="CO15" i="27"/>
  <c r="AC67" i="27"/>
  <c r="CT15" i="27"/>
  <c r="AM67" i="27"/>
  <c r="CY15" i="27"/>
  <c r="AW67" i="27"/>
  <c r="DD15" i="27"/>
  <c r="BF67" i="27"/>
  <c r="CL14" i="27"/>
  <c r="CQ14" i="27"/>
  <c r="CV14" i="27"/>
  <c r="DA14" i="27"/>
  <c r="CL15" i="27"/>
  <c r="CQ15" i="27"/>
  <c r="CV15" i="27"/>
  <c r="DA15" i="27"/>
  <c r="CM14" i="27"/>
  <c r="CN14" i="27"/>
  <c r="X68" i="27"/>
  <c r="CR14" i="27"/>
  <c r="CS14" i="27"/>
  <c r="AH68" i="27"/>
  <c r="CW14" i="27"/>
  <c r="CX14" i="27"/>
  <c r="AR68" i="27"/>
  <c r="DB14" i="27"/>
  <c r="DC14" i="27"/>
  <c r="BB68" i="27"/>
  <c r="CR15" i="27"/>
  <c r="CS15" i="27"/>
  <c r="AH67" i="27"/>
  <c r="CW15" i="27"/>
  <c r="CX15" i="27"/>
  <c r="AR67" i="27"/>
  <c r="X66" i="27"/>
  <c r="AC66" i="27"/>
  <c r="CO6" i="27"/>
  <c r="AC61" i="27"/>
  <c r="BB66" i="27"/>
  <c r="R122" i="12"/>
  <c r="N122" i="12"/>
  <c r="K122" i="12"/>
  <c r="H122" i="12"/>
  <c r="J107" i="12"/>
  <c r="R85" i="12"/>
  <c r="N85" i="12"/>
  <c r="K85" i="12"/>
  <c r="H85" i="12"/>
  <c r="J70" i="12"/>
  <c r="R48" i="12"/>
  <c r="N48" i="12"/>
  <c r="K48" i="12"/>
  <c r="H48" i="12"/>
  <c r="J33" i="12"/>
  <c r="H69" i="12"/>
  <c r="AF56" i="8"/>
  <c r="AF110" i="8"/>
  <c r="AF164" i="8"/>
  <c r="AF218" i="8"/>
  <c r="AF272" i="8"/>
  <c r="AC56" i="8"/>
  <c r="AC110" i="8"/>
  <c r="AC164" i="8"/>
  <c r="AC218" i="8"/>
  <c r="AC272" i="8"/>
  <c r="H106" i="12"/>
</calcChain>
</file>

<file path=xl/comments1.xml><?xml version="1.0" encoding="utf-8"?>
<comments xmlns="http://schemas.openxmlformats.org/spreadsheetml/2006/main">
  <authors>
    <author>横浜市</author>
  </authors>
  <commentList>
    <comment ref="J21" authorId="0" shapeId="0">
      <text>
        <r>
          <rPr>
            <sz val="9"/>
            <color indexed="81"/>
            <rFont val="MS P 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comments2.xml><?xml version="1.0" encoding="utf-8"?>
<comments xmlns="http://schemas.openxmlformats.org/spreadsheetml/2006/main">
  <authors>
    <author>Administrator</author>
  </authors>
  <commentList>
    <comment ref="BC3" authorId="0" shapeId="0">
      <text>
        <r>
          <rPr>
            <b/>
            <sz val="9"/>
            <color indexed="81"/>
            <rFont val="ＭＳ Ｐゴシック"/>
            <family val="3"/>
            <charset val="128"/>
          </rPr>
          <t xml:space="preserve">
日付を入力すると年齢が自動計算されます。
</t>
        </r>
      </text>
    </comment>
    <comment ref="B12" authorId="0" shapeId="0">
      <text>
        <r>
          <rPr>
            <b/>
            <sz val="9"/>
            <color indexed="81"/>
            <rFont val="MS P ゴシック"/>
            <family val="3"/>
            <charset val="128"/>
          </rPr>
          <t>【年月】
開所日時点までの履歴をご記載ください。</t>
        </r>
      </text>
    </comment>
  </commentList>
</comments>
</file>

<file path=xl/comments3.xml><?xml version="1.0" encoding="utf-8"?>
<comments xmlns="http://schemas.openxmlformats.org/spreadsheetml/2006/main">
  <authors>
    <author>後藤</author>
    <author>Administrator</author>
  </authors>
  <commentList>
    <comment ref="B4" authorId="0" shapeId="0">
      <text>
        <r>
          <rPr>
            <b/>
            <sz val="9"/>
            <color indexed="81"/>
            <rFont val="MS P ゴシック"/>
            <family val="3"/>
            <charset val="128"/>
          </rPr>
          <t>入力したい内容が選択肢に無い場合は、
「データ」→「データの入力規則」→「すべてクリア」
で設定を解除して、適宜直接入力してください。</t>
        </r>
      </text>
    </comment>
    <comment ref="H4" authorId="1" shapeId="0">
      <text>
        <r>
          <rPr>
            <b/>
            <sz val="9"/>
            <color indexed="81"/>
            <rFont val="ＭＳ Ｐゴシック"/>
            <family val="3"/>
            <charset val="128"/>
          </rPr>
          <t>【常勤】
各施設の就業規則等で定めた常勤職員の１か月の勤務時間数に達している者
【非常勤】
各施設の就業規則等で定めた常勤職員の１か月の勤務時間数に達していない者</t>
        </r>
      </text>
    </comment>
    <comment ref="K4" authorId="0" shapeId="0">
      <text>
        <r>
          <rPr>
            <b/>
            <sz val="9"/>
            <color indexed="81"/>
            <rFont val="MS P ゴシック"/>
            <family val="3"/>
            <charset val="128"/>
          </rPr>
          <t>乳児等通園支援事業に専ら従事する職員に「○」を入力してください。</t>
        </r>
      </text>
    </comment>
    <comment ref="V4" authorId="1" shapeId="0">
      <text>
        <r>
          <rPr>
            <b/>
            <u/>
            <sz val="9"/>
            <color indexed="81"/>
            <rFont val="ＭＳ Ｐゴシック"/>
            <family val="3"/>
            <charset val="128"/>
          </rPr>
          <t>保育士については、</t>
        </r>
        <r>
          <rPr>
            <b/>
            <sz val="9"/>
            <color indexed="81"/>
            <rFont val="ＭＳ Ｐゴシック"/>
            <family val="3"/>
            <charset val="128"/>
          </rPr>
          <t xml:space="preserve">
保育所等での実務経験年数（常勤のみ）をプルダウンから選択してください。
</t>
        </r>
        <r>
          <rPr>
            <b/>
            <u/>
            <sz val="9"/>
            <color indexed="81"/>
            <rFont val="ＭＳ Ｐゴシック"/>
            <family val="3"/>
            <charset val="128"/>
          </rPr>
          <t>保育教諭については、</t>
        </r>
        <r>
          <rPr>
            <b/>
            <sz val="9"/>
            <color indexed="81"/>
            <rFont val="ＭＳ Ｐゴシック"/>
            <family val="3"/>
            <charset val="128"/>
          </rPr>
          <t xml:space="preserve">
保育所並びに保育所以外の児童福祉施設、認定こども圏、幼稚園、家庭的保育事業、小規模保育事業、居宅訪問型保育事業及び事業所内保育事業における実務経験年数をプルダウンから選択してください。</t>
        </r>
      </text>
    </comment>
    <comment ref="N32" authorId="1" shapeId="0">
      <text>
        <r>
          <rPr>
            <b/>
            <sz val="9"/>
            <color indexed="81"/>
            <rFont val="ＭＳ Ｐゴシック"/>
            <family val="3"/>
            <charset val="128"/>
          </rPr>
          <t>調理を外部委託する場合は、氏名欄に「外部委託」と記載してください。</t>
        </r>
      </text>
    </comment>
  </commentList>
</comments>
</file>

<file path=xl/sharedStrings.xml><?xml version="1.0" encoding="utf-8"?>
<sst xmlns="http://schemas.openxmlformats.org/spreadsheetml/2006/main" count="1364" uniqueCount="249">
  <si>
    <t>H</t>
    <phoneticPr fontId="3"/>
  </si>
  <si>
    <t>S</t>
    <phoneticPr fontId="3"/>
  </si>
  <si>
    <t>T</t>
    <phoneticPr fontId="3"/>
  </si>
  <si>
    <t>M</t>
    <phoneticPr fontId="3"/>
  </si>
  <si>
    <t>住　　　所：</t>
    <rPh sb="0" eb="1">
      <t>ジュウ</t>
    </rPh>
    <rPh sb="4" eb="5">
      <t>トコロ</t>
    </rPh>
    <phoneticPr fontId="3"/>
  </si>
  <si>
    <t/>
  </si>
  <si>
    <t>住所</t>
    <rPh sb="0" eb="2">
      <t>ジュウショ</t>
    </rPh>
    <phoneticPr fontId="3"/>
  </si>
  <si>
    <t>性別</t>
    <rPh sb="0" eb="2">
      <t>セイベツ</t>
    </rPh>
    <phoneticPr fontId="3"/>
  </si>
  <si>
    <t>生年月日</t>
    <rPh sb="0" eb="2">
      <t>セイネン</t>
    </rPh>
    <rPh sb="2" eb="4">
      <t>ガッピ</t>
    </rPh>
    <phoneticPr fontId="3"/>
  </si>
  <si>
    <t>氏名のカナ</t>
    <rPh sb="0" eb="2">
      <t>シメイ</t>
    </rPh>
    <phoneticPr fontId="3"/>
  </si>
  <si>
    <t>氏名</t>
    <rPh sb="0" eb="2">
      <t>シメイ</t>
    </rPh>
    <phoneticPr fontId="3"/>
  </si>
  <si>
    <t>役職</t>
    <rPh sb="0" eb="2">
      <t>ヤクショク</t>
    </rPh>
    <phoneticPr fontId="3"/>
  </si>
  <si>
    <t>役員等氏名一覧表</t>
    <rPh sb="0" eb="2">
      <t>ヤクイン</t>
    </rPh>
    <rPh sb="2" eb="3">
      <t>トウ</t>
    </rPh>
    <rPh sb="3" eb="5">
      <t>シメイ</t>
    </rPh>
    <rPh sb="5" eb="7">
      <t>イチラン</t>
    </rPh>
    <rPh sb="7" eb="8">
      <t>ヒョウ</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</si>
  <si>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</si>
  <si>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</si>
  <si>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</si>
  <si>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</si>
  <si>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日</t>
    <rPh sb="0" eb="1">
      <t>ヒ</t>
    </rPh>
    <phoneticPr fontId="3"/>
  </si>
  <si>
    <t>月</t>
    <rPh sb="0" eb="1">
      <t>ゲツ</t>
    </rPh>
    <phoneticPr fontId="3"/>
  </si>
  <si>
    <t>年</t>
    <rPh sb="0" eb="1">
      <t>ネン</t>
    </rPh>
    <phoneticPr fontId="3"/>
  </si>
  <si>
    <t>元号</t>
    <rPh sb="0" eb="2">
      <t>ゲンゴウ</t>
    </rPh>
    <phoneticPr fontId="3"/>
  </si>
  <si>
    <t>漢字</t>
    <rPh sb="0" eb="2">
      <t>カンジ</t>
    </rPh>
    <phoneticPr fontId="3"/>
  </si>
  <si>
    <t>ｶﾅ</t>
    <phoneticPr fontId="3"/>
  </si>
  <si>
    <t>備考</t>
    <rPh sb="0" eb="2">
      <t>ビコウ</t>
    </rPh>
    <phoneticPr fontId="3"/>
  </si>
  <si>
    <t>法人・団体の所在地
個人の住所</t>
    <rPh sb="0" eb="2">
      <t>ホウジン</t>
    </rPh>
    <rPh sb="3" eb="5">
      <t>ダンタイ</t>
    </rPh>
    <rPh sb="6" eb="9">
      <t>ショザイチ</t>
    </rPh>
    <rPh sb="10" eb="12">
      <t>コジン</t>
    </rPh>
    <rPh sb="13" eb="15">
      <t>ジュウショ</t>
    </rPh>
    <phoneticPr fontId="3"/>
  </si>
  <si>
    <t>法人・団体名・氏名</t>
    <rPh sb="0" eb="2">
      <t>ホウジン</t>
    </rPh>
    <rPh sb="3" eb="5">
      <t>ダンタイ</t>
    </rPh>
    <rPh sb="5" eb="6">
      <t>ナ</t>
    </rPh>
    <rPh sb="7" eb="9">
      <t>シメイ</t>
    </rPh>
    <phoneticPr fontId="3"/>
  </si>
  <si>
    <t>番号</t>
    <rPh sb="0" eb="2">
      <t>バンゴウ</t>
    </rPh>
    <phoneticPr fontId="3"/>
  </si>
  <si>
    <t>別紙</t>
    <rPh sb="0" eb="2">
      <t>ベッシ</t>
    </rPh>
    <phoneticPr fontId="3"/>
  </si>
  <si>
    <t>資料２</t>
    <rPh sb="0" eb="2">
      <t>シリョウ</t>
    </rPh>
    <phoneticPr fontId="2"/>
  </si>
  <si>
    <t>令和</t>
    <rPh sb="0" eb="2">
      <t>レイワ</t>
    </rPh>
    <phoneticPr fontId="2"/>
  </si>
  <si>
    <t>月</t>
    <rPh sb="0" eb="1">
      <t>ガツ</t>
    </rPh>
    <phoneticPr fontId="2"/>
  </si>
  <si>
    <t>年</t>
    <rPh sb="0" eb="1">
      <t>ネン</t>
    </rPh>
    <phoneticPr fontId="2"/>
  </si>
  <si>
    <t>住所</t>
    <rPh sb="0" eb="2">
      <t>ジュウショ</t>
    </rPh>
    <phoneticPr fontId="2"/>
  </si>
  <si>
    <t>生年月日</t>
    <rPh sb="0" eb="2">
      <t>セイネン</t>
    </rPh>
    <rPh sb="2" eb="4">
      <t>ガッピ</t>
    </rPh>
    <phoneticPr fontId="2"/>
  </si>
  <si>
    <t>代表者との関係</t>
    <rPh sb="0" eb="2">
      <t>ダイヒョウ</t>
    </rPh>
    <rPh sb="2" eb="3">
      <t>シャ</t>
    </rPh>
    <rPh sb="5" eb="7">
      <t>カンケイ</t>
    </rPh>
    <phoneticPr fontId="2"/>
  </si>
  <si>
    <t>現在の職業</t>
    <rPh sb="0" eb="2">
      <t>ゲンザイ</t>
    </rPh>
    <rPh sb="3" eb="5">
      <t>ショクギョウ</t>
    </rPh>
    <phoneticPr fontId="2"/>
  </si>
  <si>
    <t>～</t>
    <phoneticPr fontId="2"/>
  </si>
  <si>
    <t>〒</t>
    <phoneticPr fontId="2"/>
  </si>
  <si>
    <t>氏名</t>
    <rPh sb="0" eb="2">
      <t>フリガナ</t>
    </rPh>
    <phoneticPr fontId="2"/>
  </si>
  <si>
    <t>神奈川県横浜市中区港町１－１</t>
    <rPh sb="0" eb="4">
      <t>カナガワケン</t>
    </rPh>
    <rPh sb="4" eb="7">
      <t>ヨコハマシ</t>
    </rPh>
    <rPh sb="7" eb="9">
      <t>ナカク</t>
    </rPh>
    <rPh sb="9" eb="11">
      <t>ミナトチョウ</t>
    </rPh>
    <phoneticPr fontId="2"/>
  </si>
  <si>
    <t>日</t>
    <rPh sb="0" eb="1">
      <t>ニチ</t>
    </rPh>
    <phoneticPr fontId="2"/>
  </si>
  <si>
    <t>（社会福祉主事、会計士等の専門資格について記入してください。</t>
    <rPh sb="1" eb="3">
      <t>シャカイ</t>
    </rPh>
    <rPh sb="3" eb="5">
      <t>フクシ</t>
    </rPh>
    <rPh sb="5" eb="7">
      <t>シュジ</t>
    </rPh>
    <rPh sb="8" eb="10">
      <t>カイケイ</t>
    </rPh>
    <rPh sb="10" eb="11">
      <t>シ</t>
    </rPh>
    <rPh sb="11" eb="12">
      <t>トウ</t>
    </rPh>
    <rPh sb="13" eb="15">
      <t>センモン</t>
    </rPh>
    <rPh sb="15" eb="17">
      <t>シカク</t>
    </rPh>
    <rPh sb="21" eb="23">
      <t>キニュウ</t>
    </rPh>
    <phoneticPr fontId="2"/>
  </si>
  <si>
    <t>資格</t>
    <rPh sb="0" eb="2">
      <t>シカク</t>
    </rPh>
    <phoneticPr fontId="2"/>
  </si>
  <si>
    <t>※面接を受ける方は、面接時に顔写真付きの身分証明書をご持参ください。</t>
    <rPh sb="1" eb="3">
      <t>メンセツ</t>
    </rPh>
    <rPh sb="4" eb="5">
      <t>ウ</t>
    </rPh>
    <rPh sb="7" eb="8">
      <t>ホウ</t>
    </rPh>
    <rPh sb="10" eb="12">
      <t>メンセツ</t>
    </rPh>
    <rPh sb="12" eb="13">
      <t>ジ</t>
    </rPh>
    <rPh sb="14" eb="15">
      <t>カオ</t>
    </rPh>
    <rPh sb="15" eb="17">
      <t>シャシン</t>
    </rPh>
    <rPh sb="17" eb="18">
      <t>ツ</t>
    </rPh>
    <rPh sb="20" eb="22">
      <t>ミブン</t>
    </rPh>
    <rPh sb="22" eb="25">
      <t>ショウメイショ</t>
    </rPh>
    <rPh sb="27" eb="29">
      <t>ジサン</t>
    </rPh>
    <phoneticPr fontId="2"/>
  </si>
  <si>
    <t>親族</t>
    <rPh sb="0" eb="2">
      <t>シンゾク</t>
    </rPh>
    <phoneticPr fontId="2"/>
  </si>
  <si>
    <t>その他</t>
    <rPh sb="2" eb="3">
      <t>タ</t>
    </rPh>
    <phoneticPr fontId="2"/>
  </si>
  <si>
    <t>（</t>
    <phoneticPr fontId="2"/>
  </si>
  <si>
    <t>）</t>
    <phoneticPr fontId="2"/>
  </si>
  <si>
    <t>S</t>
  </si>
  <si>
    <t>H</t>
  </si>
  <si>
    <t>役職</t>
    <rPh sb="0" eb="2">
      <t>ヤクショク</t>
    </rPh>
    <phoneticPr fontId="2"/>
  </si>
  <si>
    <t>（</t>
    <phoneticPr fontId="2"/>
  </si>
  <si>
    <t>役員等履歴書</t>
    <rPh sb="0" eb="2">
      <t>ヤクイン</t>
    </rPh>
    <rPh sb="2" eb="3">
      <t>トウ</t>
    </rPh>
    <rPh sb="3" eb="6">
      <t>リレキショ</t>
    </rPh>
    <phoneticPr fontId="2"/>
  </si>
  <si>
    <t>役員等履歴書</t>
    <phoneticPr fontId="2"/>
  </si>
  <si>
    <t>資料３</t>
    <rPh sb="0" eb="2">
      <t>シリョウ</t>
    </rPh>
    <phoneticPr fontId="2"/>
  </si>
  <si>
    <t>横浜市長</t>
    <rPh sb="0" eb="4">
      <t>ヨコハマシチョウ</t>
    </rPh>
    <phoneticPr fontId="2"/>
  </si>
  <si>
    <t>所在地</t>
    <rPh sb="0" eb="3">
      <t>ショザイチ</t>
    </rPh>
    <phoneticPr fontId="2"/>
  </si>
  <si>
    <t>法人名</t>
    <rPh sb="0" eb="2">
      <t>ホウジン</t>
    </rPh>
    <rPh sb="2" eb="3">
      <t>メイ</t>
    </rPh>
    <phoneticPr fontId="2"/>
  </si>
  <si>
    <t>代表者職氏名：</t>
    <rPh sb="0" eb="3">
      <t>ダイヒョウシャ</t>
    </rPh>
    <rPh sb="3" eb="4">
      <t>ショク</t>
    </rPh>
    <rPh sb="4" eb="6">
      <t>シメイ</t>
    </rPh>
    <phoneticPr fontId="3"/>
  </si>
  <si>
    <t>申請者（別紙に記載する役員等を含む）が下記のいずれにも該当しないことを誓約します。</t>
  </si>
  <si>
    <t>記</t>
    <rPh sb="0" eb="1">
      <t>キ</t>
    </rPh>
    <phoneticPr fontId="2"/>
  </si>
  <si>
    <t>現住所</t>
    <rPh sb="0" eb="3">
      <t>ゲンジュウショ</t>
    </rPh>
    <phoneticPr fontId="3"/>
  </si>
  <si>
    <t>現在の職業</t>
    <rPh sb="0" eb="2">
      <t>ゲンザイ</t>
    </rPh>
    <rPh sb="3" eb="5">
      <t>ショクギョウ</t>
    </rPh>
    <phoneticPr fontId="3"/>
  </si>
  <si>
    <t>年月</t>
    <rPh sb="0" eb="2">
      <t>ネンゲツ</t>
    </rPh>
    <phoneticPr fontId="3"/>
  </si>
  <si>
    <t>期間</t>
    <rPh sb="0" eb="2">
      <t>キカン</t>
    </rPh>
    <phoneticPr fontId="3"/>
  </si>
  <si>
    <t>厚生労働省主催の初任者研修会受講　</t>
    <rPh sb="0" eb="2">
      <t>コウセイ</t>
    </rPh>
    <rPh sb="2" eb="5">
      <t>ロウドウショウ</t>
    </rPh>
    <rPh sb="5" eb="7">
      <t>シュサイ</t>
    </rPh>
    <rPh sb="8" eb="11">
      <t>ショニンシャ</t>
    </rPh>
    <rPh sb="11" eb="14">
      <t>ケンシュウカイ</t>
    </rPh>
    <rPh sb="14" eb="16">
      <t>ジュコウ</t>
    </rPh>
    <phoneticPr fontId="3"/>
  </si>
  <si>
    <t>氏名</t>
    <rPh sb="0" eb="2">
      <t>フリガナ</t>
    </rPh>
    <phoneticPr fontId="3"/>
  </si>
  <si>
    <t>社会福祉法人○○会　○○保育園</t>
    <rPh sb="0" eb="2">
      <t>シャカイ</t>
    </rPh>
    <rPh sb="2" eb="4">
      <t>フクシ</t>
    </rPh>
    <rPh sb="4" eb="6">
      <t>ホウジン</t>
    </rPh>
    <rPh sb="8" eb="9">
      <t>カイ</t>
    </rPh>
    <rPh sb="12" eb="15">
      <t>ホイクエン</t>
    </rPh>
    <phoneticPr fontId="3"/>
  </si>
  <si>
    <t>職　歴（社会福祉事業等含む）</t>
    <rPh sb="0" eb="1">
      <t>ショク</t>
    </rPh>
    <rPh sb="2" eb="3">
      <t>レキ</t>
    </rPh>
    <rPh sb="4" eb="6">
      <t>シャカイ</t>
    </rPh>
    <rPh sb="6" eb="8">
      <t>フクシ</t>
    </rPh>
    <rPh sb="8" eb="10">
      <t>ジギョウ</t>
    </rPh>
    <rPh sb="10" eb="11">
      <t>トウ</t>
    </rPh>
    <rPh sb="11" eb="12">
      <t>フク</t>
    </rPh>
    <phoneticPr fontId="3"/>
  </si>
  <si>
    <t>（施設所在地・定員数・受入年齢）</t>
    <rPh sb="1" eb="3">
      <t>シセツ</t>
    </rPh>
    <rPh sb="3" eb="6">
      <t>ショザイチ</t>
    </rPh>
    <rPh sb="7" eb="10">
      <t>テイインスウ</t>
    </rPh>
    <rPh sb="11" eb="13">
      <t>ウケイレ</t>
    </rPh>
    <rPh sb="13" eb="15">
      <t>ネンレイ</t>
    </rPh>
    <phoneticPr fontId="3"/>
  </si>
  <si>
    <t>横浜市中区・60名・０～５歳</t>
    <rPh sb="0" eb="3">
      <t>ヨコハマシ</t>
    </rPh>
    <rPh sb="3" eb="5">
      <t>ナカク</t>
    </rPh>
    <rPh sb="8" eb="9">
      <t>メイ</t>
    </rPh>
    <rPh sb="13" eb="14">
      <t>サイ</t>
    </rPh>
    <phoneticPr fontId="2"/>
  </si>
  <si>
    <t>正規</t>
  </si>
  <si>
    <t>（その他の場合記載）</t>
    <rPh sb="3" eb="4">
      <t>タ</t>
    </rPh>
    <rPh sb="5" eb="7">
      <t>バアイ</t>
    </rPh>
    <rPh sb="7" eb="9">
      <t>キサイ</t>
    </rPh>
    <phoneticPr fontId="2"/>
  </si>
  <si>
    <t>常勤</t>
  </si>
  <si>
    <t>認可保育所</t>
  </si>
  <si>
    <t>無し</t>
    <rPh sb="0" eb="1">
      <t>ナ</t>
    </rPh>
    <phoneticPr fontId="3"/>
  </si>
  <si>
    <t>勤務形態</t>
    <rPh sb="0" eb="2">
      <t>キンム</t>
    </rPh>
    <rPh sb="2" eb="4">
      <t>ケイタイ</t>
    </rPh>
    <phoneticPr fontId="3"/>
  </si>
  <si>
    <t>雇用形態</t>
    <rPh sb="0" eb="2">
      <t>コヨウ</t>
    </rPh>
    <rPh sb="2" eb="4">
      <t>ケイタイ</t>
    </rPh>
    <phoneticPr fontId="3"/>
  </si>
  <si>
    <t>施設種別</t>
    <rPh sb="0" eb="2">
      <t>シセツ</t>
    </rPh>
    <rPh sb="2" eb="4">
      <t>シュベツ</t>
    </rPh>
    <phoneticPr fontId="3"/>
  </si>
  <si>
    <t>（園長、担当年齢等）　</t>
    <phoneticPr fontId="2"/>
  </si>
  <si>
    <t>担当業務</t>
    <rPh sb="0" eb="2">
      <t>タントウ</t>
    </rPh>
    <rPh sb="2" eb="4">
      <t>ギョウム</t>
    </rPh>
    <phoneticPr fontId="2"/>
  </si>
  <si>
    <t>231-0017</t>
    <phoneticPr fontId="2"/>
  </si>
  <si>
    <t>□</t>
  </si>
  <si>
    <t>社会福祉事業
 関係免許・資格等
（写しを添付）</t>
    <rPh sb="0" eb="2">
      <t>シャカイ</t>
    </rPh>
    <rPh sb="2" eb="4">
      <t>フクシ</t>
    </rPh>
    <rPh sb="4" eb="6">
      <t>ジギョウ</t>
    </rPh>
    <rPh sb="8" eb="10">
      <t>カンケイ</t>
    </rPh>
    <rPh sb="10" eb="12">
      <t>メンキョ</t>
    </rPh>
    <rPh sb="13" eb="15">
      <t>シカク</t>
    </rPh>
    <rPh sb="15" eb="16">
      <t>トウ</t>
    </rPh>
    <rPh sb="18" eb="19">
      <t>ウツ</t>
    </rPh>
    <rPh sb="21" eb="23">
      <t>テンプ</t>
    </rPh>
    <phoneticPr fontId="3"/>
  </si>
  <si>
    <t>その他・特記事項</t>
    <rPh sb="2" eb="3">
      <t>タ</t>
    </rPh>
    <rPh sb="4" eb="6">
      <t>トッキ</t>
    </rPh>
    <rPh sb="6" eb="8">
      <t>ジコウ</t>
    </rPh>
    <phoneticPr fontId="2"/>
  </si>
  <si>
    <t>保育士資格</t>
    <rPh sb="0" eb="3">
      <t>ホイクシ</t>
    </rPh>
    <rPh sb="3" eb="5">
      <t>シカク</t>
    </rPh>
    <phoneticPr fontId="2"/>
  </si>
  <si>
    <t>施設名</t>
    <rPh sb="0" eb="2">
      <t>シセツ</t>
    </rPh>
    <rPh sb="2" eb="3">
      <t>メイ</t>
    </rPh>
    <phoneticPr fontId="2"/>
  </si>
  <si>
    <t>合計</t>
    <rPh sb="0" eb="2">
      <t>ゴウケイ</t>
    </rPh>
    <phoneticPr fontId="2"/>
  </si>
  <si>
    <t>決算報告書チェックリスト</t>
    <rPh sb="0" eb="2">
      <t>ケッサン</t>
    </rPh>
    <rPh sb="2" eb="5">
      <t>ホウコクショ</t>
    </rPh>
    <phoneticPr fontId="2"/>
  </si>
  <si>
    <t>貸借対照表</t>
  </si>
  <si>
    <t>損益計算書</t>
    <phoneticPr fontId="2"/>
  </si>
  <si>
    <t>財産目録</t>
    <phoneticPr fontId="2"/>
  </si>
  <si>
    <t>販売費、一般管理費明細</t>
    <phoneticPr fontId="2"/>
  </si>
  <si>
    <t>製造原価報告書</t>
    <phoneticPr fontId="2"/>
  </si>
  <si>
    <t>売掛金（未収入金）の内訳書</t>
    <phoneticPr fontId="2"/>
  </si>
  <si>
    <t>借入金及び支払利息の内訳書</t>
    <phoneticPr fontId="2"/>
  </si>
  <si>
    <t>役員報酬手当及び人件費の内訳書</t>
    <phoneticPr fontId="2"/>
  </si>
  <si>
    <t>地代家賃等の内訳書</t>
    <phoneticPr fontId="2"/>
  </si>
  <si>
    <t>期）</t>
    <rPh sb="0" eb="1">
      <t>キ</t>
    </rPh>
    <phoneticPr fontId="2"/>
  </si>
  <si>
    <t>○年度</t>
    <rPh sb="1" eb="2">
      <t>ネン</t>
    </rPh>
    <rPh sb="2" eb="3">
      <t>ド</t>
    </rPh>
    <phoneticPr fontId="2"/>
  </si>
  <si>
    <t>旧</t>
    <rPh sb="0" eb="1">
      <t>キュウ</t>
    </rPh>
    <phoneticPr fontId="2"/>
  </si>
  <si>
    <t>新</t>
    <rPh sb="0" eb="1">
      <t>シン</t>
    </rPh>
    <phoneticPr fontId="2"/>
  </si>
  <si>
    <t>人員表（資料９）</t>
    <rPh sb="4" eb="6">
      <t>シリョウ</t>
    </rPh>
    <phoneticPr fontId="2"/>
  </si>
  <si>
    <t>人員表</t>
    <rPh sb="0" eb="2">
      <t>ジンイン</t>
    </rPh>
    <rPh sb="2" eb="3">
      <t>ヒョウ</t>
    </rPh>
    <phoneticPr fontId="2"/>
  </si>
  <si>
    <t>（第</t>
    <rPh sb="1" eb="2">
      <t>ダイ</t>
    </rPh>
    <phoneticPr fontId="2"/>
  </si>
  <si>
    <t>第</t>
    <rPh sb="0" eb="1">
      <t>ダイ</t>
    </rPh>
    <phoneticPr fontId="2"/>
  </si>
  <si>
    <t>期</t>
    <rPh sb="0" eb="1">
      <t>キ</t>
    </rPh>
    <phoneticPr fontId="2"/>
  </si>
  <si>
    <t>月</t>
  </si>
  <si>
    <t>月～</t>
    <rPh sb="0" eb="1">
      <t>ガツ</t>
    </rPh>
    <phoneticPr fontId="2"/>
  </si>
  <si>
    <t>月決算</t>
    <rPh sb="0" eb="1">
      <t>ガツ</t>
    </rPh>
    <rPh sb="1" eb="3">
      <t>ケッサン</t>
    </rPh>
    <phoneticPr fontId="2"/>
  </si>
  <si>
    <t>常勤役員</t>
    <rPh sb="0" eb="2">
      <t>ジョウキン</t>
    </rPh>
    <rPh sb="2" eb="4">
      <t>ヤクイン</t>
    </rPh>
    <phoneticPr fontId="2"/>
  </si>
  <si>
    <t>常勤従業員</t>
    <rPh sb="0" eb="2">
      <t>ジョウキン</t>
    </rPh>
    <rPh sb="2" eb="5">
      <t>ジュウギョウイン</t>
    </rPh>
    <phoneticPr fontId="2"/>
  </si>
  <si>
    <t>非常勤従業員</t>
    <rPh sb="0" eb="3">
      <t>ヒジョウキン</t>
    </rPh>
    <rPh sb="3" eb="6">
      <t>ジュウギョウイン</t>
    </rPh>
    <phoneticPr fontId="2"/>
  </si>
  <si>
    <t>月</t>
    <phoneticPr fontId="2"/>
  </si>
  <si>
    <t>月</t>
    <phoneticPr fontId="2"/>
  </si>
  <si>
    <t>月</t>
    <phoneticPr fontId="2"/>
  </si>
  <si>
    <t>年</t>
    <phoneticPr fontId="3"/>
  </si>
  <si>
    <t>月</t>
    <phoneticPr fontId="3"/>
  </si>
  <si>
    <t>日現在</t>
    <phoneticPr fontId="3"/>
  </si>
  <si>
    <t>令和</t>
    <rPh sb="0" eb="2">
      <t>レイワ</t>
    </rPh>
    <phoneticPr fontId="3"/>
  </si>
  <si>
    <t>横浜　太郎</t>
    <rPh sb="0" eb="2">
      <t>ヨコハマ</t>
    </rPh>
    <rPh sb="3" eb="5">
      <t>タロウ</t>
    </rPh>
    <phoneticPr fontId="2"/>
  </si>
  <si>
    <t>1</t>
    <phoneticPr fontId="2"/>
  </si>
  <si>
    <t>50</t>
    <phoneticPr fontId="2"/>
  </si>
  <si>
    <t>4</t>
    <phoneticPr fontId="2"/>
  </si>
  <si>
    <t>H</t>
    <phoneticPr fontId="2"/>
  </si>
  <si>
    <t>氏名</t>
    <rPh sb="0" eb="2">
      <t>シメイ</t>
    </rPh>
    <phoneticPr fontId="2"/>
  </si>
  <si>
    <t>代表者職氏名</t>
    <rPh sb="0" eb="2">
      <t>ダイヒョウ</t>
    </rPh>
    <rPh sb="2" eb="3">
      <t>シャ</t>
    </rPh>
    <rPh sb="3" eb="4">
      <t>ショク</t>
    </rPh>
    <rPh sb="4" eb="6">
      <t>シメイ</t>
    </rPh>
    <phoneticPr fontId="2"/>
  </si>
  <si>
    <r>
      <rPr>
        <b/>
        <sz val="10"/>
        <rFont val="ＭＳ Ｐゴシック"/>
        <family val="3"/>
        <charset val="128"/>
        <scheme val="minor"/>
      </rPr>
      <t>略歴</t>
    </r>
    <r>
      <rPr>
        <sz val="10"/>
        <rFont val="ＭＳ Ｐゴシック"/>
        <family val="3"/>
        <charset val="128"/>
        <scheme val="minor"/>
      </rPr>
      <t xml:space="preserve">
（保育所・幼稚園での勤務歴がある場合は、
認可・認可外の別も
記入してください。）</t>
    </r>
    <rPh sb="0" eb="2">
      <t>リャクレキ</t>
    </rPh>
    <rPh sb="5" eb="7">
      <t>ホイク</t>
    </rPh>
    <rPh sb="7" eb="8">
      <t>ショ</t>
    </rPh>
    <rPh sb="9" eb="12">
      <t>ヨウチエン</t>
    </rPh>
    <rPh sb="14" eb="16">
      <t>キンム</t>
    </rPh>
    <rPh sb="16" eb="17">
      <t>レキ</t>
    </rPh>
    <rPh sb="20" eb="22">
      <t>バアイ</t>
    </rPh>
    <rPh sb="25" eb="27">
      <t>ニンカ</t>
    </rPh>
    <rPh sb="28" eb="30">
      <t>ニンカ</t>
    </rPh>
    <rPh sb="30" eb="31">
      <t>ガイ</t>
    </rPh>
    <rPh sb="32" eb="33">
      <t>ベツ</t>
    </rPh>
    <rPh sb="35" eb="37">
      <t>キニュウ</t>
    </rPh>
    <phoneticPr fontId="2"/>
  </si>
  <si>
    <r>
      <rPr>
        <b/>
        <sz val="10"/>
        <rFont val="ＭＳ Ｐゴシック"/>
        <family val="3"/>
        <charset val="128"/>
        <scheme val="minor"/>
      </rPr>
      <t>その他
社会福祉関係
活動歴</t>
    </r>
    <r>
      <rPr>
        <sz val="10"/>
        <rFont val="ＭＳ Ｐゴシック"/>
        <family val="3"/>
        <charset val="128"/>
        <scheme val="minor"/>
      </rPr>
      <t xml:space="preserve">
（町内会長、民生委員等の活動歴もあれば記入してください。</t>
    </r>
    <rPh sb="2" eb="3">
      <t>タ</t>
    </rPh>
    <rPh sb="4" eb="6">
      <t>シャカイ</t>
    </rPh>
    <rPh sb="6" eb="8">
      <t>フクシ</t>
    </rPh>
    <rPh sb="8" eb="10">
      <t>カンケイ</t>
    </rPh>
    <rPh sb="11" eb="13">
      <t>カツドウ</t>
    </rPh>
    <rPh sb="13" eb="14">
      <t>レキ</t>
    </rPh>
    <rPh sb="17" eb="19">
      <t>チョウナイ</t>
    </rPh>
    <rPh sb="19" eb="21">
      <t>カイチョウ</t>
    </rPh>
    <rPh sb="22" eb="24">
      <t>ミンセイ</t>
    </rPh>
    <rPh sb="24" eb="26">
      <t>イイン</t>
    </rPh>
    <rPh sb="26" eb="27">
      <t>トウ</t>
    </rPh>
    <rPh sb="28" eb="30">
      <t>カツドウ</t>
    </rPh>
    <rPh sb="30" eb="31">
      <t>レキ</t>
    </rPh>
    <rPh sb="35" eb="37">
      <t>キニュウ</t>
    </rPh>
    <phoneticPr fontId="2"/>
  </si>
  <si>
    <t>令和</t>
    <rPh sb="0" eb="2">
      <t>レイワ</t>
    </rPh>
    <phoneticPr fontId="2" alignment="distributed"/>
  </si>
  <si>
    <t>年</t>
    <rPh sb="0" eb="1">
      <t>ネン</t>
    </rPh>
    <phoneticPr fontId="2" alignment="distributed"/>
  </si>
  <si>
    <t>月</t>
    <rPh sb="0" eb="1">
      <t>ガツ</t>
    </rPh>
    <phoneticPr fontId="2" alignment="distributed"/>
  </si>
  <si>
    <t>日</t>
    <rPh sb="0" eb="1">
      <t>ニチ</t>
    </rPh>
    <phoneticPr fontId="2" alignment="distributed"/>
  </si>
  <si>
    <t>役職従事年数</t>
    <rPh sb="0" eb="6">
      <t>ヤクショクジュウジネンスウ</t>
    </rPh>
    <phoneticPr fontId="2"/>
  </si>
  <si>
    <t>施設長</t>
    <rPh sb="0" eb="3">
      <t>シセツチョウ</t>
    </rPh>
    <phoneticPr fontId="2"/>
  </si>
  <si>
    <t>保育責任者</t>
    <rPh sb="0" eb="5">
      <t>ホイクセキニンシャ</t>
    </rPh>
    <phoneticPr fontId="2"/>
  </si>
  <si>
    <t>主任保育士</t>
    <rPh sb="0" eb="5">
      <t>シュニンホイクシ</t>
    </rPh>
    <phoneticPr fontId="2"/>
  </si>
  <si>
    <t>主幹教諭</t>
    <rPh sb="0" eb="4">
      <t>シュカンキョウユ</t>
    </rPh>
    <phoneticPr fontId="2"/>
  </si>
  <si>
    <t>合計年</t>
    <rPh sb="0" eb="2">
      <t>ゴウケイ</t>
    </rPh>
    <rPh sb="2" eb="3">
      <t>ネン</t>
    </rPh>
    <phoneticPr fontId="2"/>
  </si>
  <si>
    <t>合計月</t>
    <rPh sb="0" eb="2">
      <t>ゴウケイ</t>
    </rPh>
    <rPh sb="2" eb="3">
      <t>ツキ</t>
    </rPh>
    <phoneticPr fontId="2"/>
  </si>
  <si>
    <t>換算後年</t>
    <rPh sb="0" eb="3">
      <t>カンサンゴ</t>
    </rPh>
    <rPh sb="3" eb="4">
      <t>ネン</t>
    </rPh>
    <phoneticPr fontId="2"/>
  </si>
  <si>
    <t>換算後月</t>
    <rPh sb="0" eb="3">
      <t>カンサンゴ</t>
    </rPh>
    <rPh sb="3" eb="4">
      <t>ツキ</t>
    </rPh>
    <phoneticPr fontId="2"/>
  </si>
  <si>
    <t>合計年</t>
    <rPh sb="0" eb="3">
      <t>ゴウケイネン</t>
    </rPh>
    <phoneticPr fontId="2"/>
  </si>
  <si>
    <t>認可保育所</t>
    <rPh sb="0" eb="5">
      <t>ニンカホイクジョ</t>
    </rPh>
    <phoneticPr fontId="2"/>
  </si>
  <si>
    <t>常勤</t>
    <rPh sb="0" eb="2">
      <t>ジョウキン</t>
    </rPh>
    <phoneticPr fontId="2"/>
  </si>
  <si>
    <t>主幹保育教諭</t>
    <rPh sb="0" eb="2">
      <t>シュカン</t>
    </rPh>
    <rPh sb="2" eb="4">
      <t>ホイク</t>
    </rPh>
    <rPh sb="4" eb="6">
      <t>キョウユ</t>
    </rPh>
    <phoneticPr fontId="2"/>
  </si>
  <si>
    <t>認定こども園</t>
    <rPh sb="0" eb="2">
      <t>ニンテイ</t>
    </rPh>
    <rPh sb="5" eb="6">
      <t>エン</t>
    </rPh>
    <phoneticPr fontId="2"/>
  </si>
  <si>
    <t>幼稚園</t>
    <rPh sb="0" eb="3">
      <t>ヨウチエン</t>
    </rPh>
    <phoneticPr fontId="2"/>
  </si>
  <si>
    <t>横浜保育室</t>
    <rPh sb="0" eb="2">
      <t>ヨコハマ</t>
    </rPh>
    <rPh sb="2" eb="5">
      <t>ホイクシツ</t>
    </rPh>
    <phoneticPr fontId="2"/>
  </si>
  <si>
    <t>認証保育室</t>
    <rPh sb="0" eb="5">
      <t>ニンショウホイクシツ</t>
    </rPh>
    <phoneticPr fontId="2"/>
  </si>
  <si>
    <t>家庭的保育事業</t>
    <rPh sb="0" eb="3">
      <t>カテイテキ</t>
    </rPh>
    <rPh sb="3" eb="7">
      <t>ホイクジギョウ</t>
    </rPh>
    <phoneticPr fontId="2"/>
  </si>
  <si>
    <t>役職期間</t>
    <rPh sb="0" eb="2">
      <t>ヤクショク</t>
    </rPh>
    <rPh sb="2" eb="4">
      <t>キカン</t>
    </rPh>
    <phoneticPr fontId="2"/>
  </si>
  <si>
    <t>合計年数の計算</t>
    <rPh sb="0" eb="4">
      <t>ゴウケイネンスウ</t>
    </rPh>
    <rPh sb="5" eb="7">
      <t>ケイサン</t>
    </rPh>
    <phoneticPr fontId="2"/>
  </si>
  <si>
    <t>役職ごとの計算</t>
    <rPh sb="0" eb="2">
      <t>ヤクショク</t>
    </rPh>
    <rPh sb="5" eb="7">
      <t>ケイサン</t>
    </rPh>
    <phoneticPr fontId="2"/>
  </si>
  <si>
    <t>小規模保育事業</t>
    <rPh sb="0" eb="3">
      <t>ショウキボ</t>
    </rPh>
    <rPh sb="3" eb="7">
      <t>ホイクジギョウ</t>
    </rPh>
    <phoneticPr fontId="2"/>
  </si>
  <si>
    <t>役職名</t>
    <rPh sb="0" eb="2">
      <t>ヤクショク</t>
    </rPh>
    <rPh sb="2" eb="3">
      <t>メイ</t>
    </rPh>
    <phoneticPr fontId="2"/>
  </si>
  <si>
    <t>期間</t>
    <rPh sb="0" eb="2">
      <t>キカン</t>
    </rPh>
    <phoneticPr fontId="2"/>
  </si>
  <si>
    <t>施設種別</t>
    <rPh sb="0" eb="4">
      <t>シセツシュベツ</t>
    </rPh>
    <phoneticPr fontId="2"/>
  </si>
  <si>
    <t>勤務形態</t>
    <rPh sb="0" eb="4">
      <t>キンムケイタイ</t>
    </rPh>
    <phoneticPr fontId="2"/>
  </si>
  <si>
    <t>月</t>
    <rPh sb="0" eb="1">
      <t>ツキ</t>
    </rPh>
    <phoneticPr fontId="2"/>
  </si>
  <si>
    <t>役職名</t>
    <rPh sb="0" eb="3">
      <t>ヤクショクメイ</t>
    </rPh>
    <phoneticPr fontId="2"/>
  </si>
  <si>
    <t>主任保育士</t>
  </si>
  <si>
    <t>認可外</t>
    <rPh sb="0" eb="3">
      <t>ニンカガイ</t>
    </rPh>
    <phoneticPr fontId="2"/>
  </si>
  <si>
    <t>施設長</t>
  </si>
  <si>
    <t>有り→受講修了証(写）を添付</t>
    <phoneticPr fontId="2"/>
  </si>
  <si>
    <t>福祉歴</t>
    <rPh sb="0" eb="3">
      <t>フクシレキ</t>
    </rPh>
    <phoneticPr fontId="2"/>
  </si>
  <si>
    <t>施設種類</t>
    <rPh sb="0" eb="2">
      <t>シセツ</t>
    </rPh>
    <rPh sb="2" eb="4">
      <t>シュルイ</t>
    </rPh>
    <phoneticPr fontId="2"/>
  </si>
  <si>
    <t>通算経験年数</t>
    <rPh sb="0" eb="2">
      <t>ツウサン</t>
    </rPh>
    <rPh sb="2" eb="6">
      <t>ケイケンネンスウ</t>
    </rPh>
    <phoneticPr fontId="2"/>
  </si>
  <si>
    <t>役職従事年数</t>
    <rPh sb="0" eb="2">
      <t>ヤクショク</t>
    </rPh>
    <rPh sb="2" eb="4">
      <t>ジュウジ</t>
    </rPh>
    <rPh sb="4" eb="6">
      <t>ネンスウ</t>
    </rPh>
    <phoneticPr fontId="2"/>
  </si>
  <si>
    <t>うち、施設長</t>
    <rPh sb="3" eb="6">
      <t>シセツチョウ</t>
    </rPh>
    <phoneticPr fontId="2"/>
  </si>
  <si>
    <t>うち、保育責任者</t>
    <rPh sb="3" eb="8">
      <t>ホイクセキニンシャ</t>
    </rPh>
    <phoneticPr fontId="2"/>
  </si>
  <si>
    <t>うち、主任保育士</t>
    <rPh sb="3" eb="8">
      <t>シュニンホイクシ</t>
    </rPh>
    <phoneticPr fontId="2"/>
  </si>
  <si>
    <t>うち、主幹保育教諭</t>
    <rPh sb="3" eb="5">
      <t>シュカン</t>
    </rPh>
    <rPh sb="5" eb="7">
      <t>ホイク</t>
    </rPh>
    <rPh sb="7" eb="9">
      <t>キョウユ</t>
    </rPh>
    <phoneticPr fontId="2"/>
  </si>
  <si>
    <t>地域型保育事業</t>
    <rPh sb="0" eb="3">
      <t>チイキガタ</t>
    </rPh>
    <rPh sb="3" eb="5">
      <t>ホイク</t>
    </rPh>
    <rPh sb="5" eb="7">
      <t>ジギョウ</t>
    </rPh>
    <phoneticPr fontId="2"/>
  </si>
  <si>
    <t>事業所内保育事業</t>
    <rPh sb="0" eb="2">
      <t>ジギョウ</t>
    </rPh>
    <rPh sb="2" eb="3">
      <t>ショ</t>
    </rPh>
    <rPh sb="3" eb="4">
      <t>ナイ</t>
    </rPh>
    <rPh sb="4" eb="6">
      <t>ホイク</t>
    </rPh>
    <rPh sb="6" eb="8">
      <t>ジギョウ</t>
    </rPh>
    <phoneticPr fontId="2"/>
  </si>
  <si>
    <t>1歳児担任等</t>
    <rPh sb="5" eb="6">
      <t>ナド</t>
    </rPh>
    <phoneticPr fontId="2"/>
  </si>
  <si>
    <t>企業主導型</t>
    <rPh sb="0" eb="2">
      <t>キギョウ</t>
    </rPh>
    <rPh sb="2" eb="5">
      <t>シュドウガタ</t>
    </rPh>
    <phoneticPr fontId="2"/>
  </si>
  <si>
    <t>企業主導型保育事業</t>
    <rPh sb="0" eb="2">
      <t>キギョウ</t>
    </rPh>
    <rPh sb="2" eb="5">
      <t>シュドウガタ</t>
    </rPh>
    <rPh sb="5" eb="7">
      <t>ホイク</t>
    </rPh>
    <rPh sb="7" eb="9">
      <t>ジギョウ</t>
    </rPh>
    <phoneticPr fontId="2"/>
  </si>
  <si>
    <t>〇〇保育園　施設長</t>
    <rPh sb="2" eb="5">
      <t>ホイクエン</t>
    </rPh>
    <rPh sb="6" eb="9">
      <t>シセツチョウ</t>
    </rPh>
    <phoneticPr fontId="2"/>
  </si>
  <si>
    <t>本人</t>
    <rPh sb="0" eb="2">
      <t>ホンニン</t>
    </rPh>
    <phoneticPr fontId="2"/>
  </si>
  <si>
    <t>備考５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</si>
  <si>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備考６　備考欄は、第７条に基づく照会時は事業名を記載すること。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</si>
  <si>
    <t>事務</t>
    <rPh sb="0" eb="2">
      <t>ジム</t>
    </rPh>
    <phoneticPr fontId="2"/>
  </si>
  <si>
    <t>調理員</t>
    <rPh sb="0" eb="3">
      <t>チョウリイン</t>
    </rPh>
    <phoneticPr fontId="2"/>
  </si>
  <si>
    <t>看護師</t>
    <rPh sb="0" eb="3">
      <t>カンゴシ</t>
    </rPh>
    <phoneticPr fontId="2"/>
  </si>
  <si>
    <t>保育補助</t>
    <rPh sb="0" eb="2">
      <t>ホイク</t>
    </rPh>
    <rPh sb="2" eb="4">
      <t>ホジョ</t>
    </rPh>
    <phoneticPr fontId="2"/>
  </si>
  <si>
    <t>保育士</t>
    <rPh sb="0" eb="3">
      <t>ホイクシ</t>
    </rPh>
    <phoneticPr fontId="2"/>
  </si>
  <si>
    <t>20年以上</t>
    <rPh sb="2" eb="3">
      <t>ネン</t>
    </rPh>
    <rPh sb="3" eb="5">
      <t>イジョウ</t>
    </rPh>
    <phoneticPr fontId="3"/>
  </si>
  <si>
    <t>19年</t>
    <rPh sb="2" eb="3">
      <t>ネン</t>
    </rPh>
    <phoneticPr fontId="3"/>
  </si>
  <si>
    <t>18年</t>
    <rPh sb="2" eb="3">
      <t>ネン</t>
    </rPh>
    <phoneticPr fontId="3"/>
  </si>
  <si>
    <t>17年</t>
    <rPh sb="2" eb="3">
      <t>ネン</t>
    </rPh>
    <phoneticPr fontId="3"/>
  </si>
  <si>
    <t>所定の研修修了者（子育て支援員研修等）</t>
    <rPh sb="0" eb="2">
      <t>ショテイ</t>
    </rPh>
    <rPh sb="3" eb="5">
      <t>ケンシュウ</t>
    </rPh>
    <rPh sb="5" eb="8">
      <t>シュウリョウシャ</t>
    </rPh>
    <rPh sb="9" eb="11">
      <t>コソダ</t>
    </rPh>
    <rPh sb="12" eb="17">
      <t>シエンインケンシュウ</t>
    </rPh>
    <rPh sb="17" eb="18">
      <t>トウ</t>
    </rPh>
    <phoneticPr fontId="2"/>
  </si>
  <si>
    <t>16年</t>
    <rPh sb="2" eb="3">
      <t>ネン</t>
    </rPh>
    <phoneticPr fontId="3"/>
  </si>
  <si>
    <t>主幹栄養教諭</t>
    <rPh sb="0" eb="2">
      <t>シュカン</t>
    </rPh>
    <rPh sb="2" eb="4">
      <t>エイヨウ</t>
    </rPh>
    <rPh sb="4" eb="6">
      <t>キョウユ</t>
    </rPh>
    <phoneticPr fontId="13"/>
  </si>
  <si>
    <t>15年</t>
    <rPh sb="2" eb="3">
      <t>ネン</t>
    </rPh>
    <phoneticPr fontId="3"/>
  </si>
  <si>
    <t>主幹養護教諭</t>
  </si>
  <si>
    <t>14年</t>
    <rPh sb="2" eb="3">
      <t>ネン</t>
    </rPh>
    <phoneticPr fontId="3"/>
  </si>
  <si>
    <t>保育教諭</t>
    <rPh sb="0" eb="2">
      <t>ホイク</t>
    </rPh>
    <rPh sb="2" eb="4">
      <t>キョウユ</t>
    </rPh>
    <phoneticPr fontId="13"/>
  </si>
  <si>
    <t>13年</t>
    <rPh sb="2" eb="3">
      <t>ネン</t>
    </rPh>
    <phoneticPr fontId="3"/>
  </si>
  <si>
    <t>指導保育教諭</t>
    <rPh sb="0" eb="2">
      <t>シドウ</t>
    </rPh>
    <rPh sb="2" eb="4">
      <t>ホイク</t>
    </rPh>
    <rPh sb="4" eb="6">
      <t>キョウユ</t>
    </rPh>
    <phoneticPr fontId="13"/>
  </si>
  <si>
    <t>12年</t>
    <rPh sb="2" eb="3">
      <t>ネン</t>
    </rPh>
    <phoneticPr fontId="3"/>
  </si>
  <si>
    <t>主幹保育教諭</t>
    <rPh sb="0" eb="2">
      <t>シュカン</t>
    </rPh>
    <rPh sb="2" eb="4">
      <t>ホイク</t>
    </rPh>
    <rPh sb="4" eb="6">
      <t>キョウユ</t>
    </rPh>
    <phoneticPr fontId="13"/>
  </si>
  <si>
    <t>11年</t>
    <rPh sb="2" eb="3">
      <t>ネン</t>
    </rPh>
    <phoneticPr fontId="3"/>
  </si>
  <si>
    <t>副園長</t>
    <rPh sb="0" eb="3">
      <t>フクエンチョウ</t>
    </rPh>
    <phoneticPr fontId="13"/>
  </si>
  <si>
    <t>10年</t>
    <rPh sb="2" eb="3">
      <t>ネン</t>
    </rPh>
    <phoneticPr fontId="3"/>
  </si>
  <si>
    <t>園長</t>
    <rPh sb="0" eb="2">
      <t>エンチョウ</t>
    </rPh>
    <phoneticPr fontId="13"/>
  </si>
  <si>
    <t>９年</t>
    <rPh sb="1" eb="2">
      <t>ネン</t>
    </rPh>
    <phoneticPr fontId="3"/>
  </si>
  <si>
    <t>８年</t>
    <rPh sb="1" eb="2">
      <t>ネン</t>
    </rPh>
    <phoneticPr fontId="3"/>
  </si>
  <si>
    <t>７年</t>
    <rPh sb="1" eb="2">
      <t>ネン</t>
    </rPh>
    <phoneticPr fontId="3"/>
  </si>
  <si>
    <t>栄養士</t>
    <rPh sb="0" eb="3">
      <t>エイヨウシ</t>
    </rPh>
    <phoneticPr fontId="2"/>
  </si>
  <si>
    <t>６年</t>
    <rPh sb="1" eb="2">
      <t>ネン</t>
    </rPh>
    <phoneticPr fontId="3"/>
  </si>
  <si>
    <t>保健師</t>
    <rPh sb="0" eb="3">
      <t>ホケンシ</t>
    </rPh>
    <phoneticPr fontId="2"/>
  </si>
  <si>
    <t>５年</t>
    <rPh sb="1" eb="2">
      <t>ネン</t>
    </rPh>
    <phoneticPr fontId="3"/>
  </si>
  <si>
    <t>主任保育士</t>
    <rPh sb="0" eb="2">
      <t>シュニン</t>
    </rPh>
    <rPh sb="2" eb="5">
      <t>ホイクシ</t>
    </rPh>
    <phoneticPr fontId="2"/>
  </si>
  <si>
    <t>４年</t>
    <rPh sb="1" eb="2">
      <t>ネン</t>
    </rPh>
    <phoneticPr fontId="3"/>
  </si>
  <si>
    <t>３年</t>
    <rPh sb="1" eb="2">
      <t>ネン</t>
    </rPh>
    <phoneticPr fontId="3"/>
  </si>
  <si>
    <t>２年</t>
    <rPh sb="1" eb="2">
      <t>ネン</t>
    </rPh>
    <phoneticPr fontId="3"/>
  </si>
  <si>
    <t>副主任保育士</t>
    <rPh sb="0" eb="3">
      <t>フクシュニン</t>
    </rPh>
    <rPh sb="3" eb="6">
      <t>ホイクシ</t>
    </rPh>
    <phoneticPr fontId="2"/>
  </si>
  <si>
    <t>１年</t>
    <rPh sb="1" eb="2">
      <t>ネン</t>
    </rPh>
    <phoneticPr fontId="3"/>
  </si>
  <si>
    <t>資格・免許
の種類</t>
    <rPh sb="0" eb="2">
      <t>シカク</t>
    </rPh>
    <rPh sb="3" eb="5">
      <t>メンキョ</t>
    </rPh>
    <rPh sb="7" eb="9">
      <t>シュルイ</t>
    </rPh>
    <phoneticPr fontId="3"/>
  </si>
  <si>
    <t>経験年数</t>
    <rPh sb="0" eb="2">
      <t>ケイケン</t>
    </rPh>
    <rPh sb="2" eb="4">
      <t>ネンスウ</t>
    </rPh>
    <phoneticPr fontId="2"/>
  </si>
  <si>
    <t>年齢</t>
    <rPh sb="0" eb="2">
      <t>ネンレイ</t>
    </rPh>
    <phoneticPr fontId="2"/>
  </si>
  <si>
    <t>当該事業
の専従者</t>
    <rPh sb="0" eb="4">
      <t>トウガイジギョウ</t>
    </rPh>
    <rPh sb="6" eb="9">
      <t>センジュウシャ</t>
    </rPh>
    <phoneticPr fontId="2"/>
  </si>
  <si>
    <t>１か月の
労働時間数</t>
    <rPh sb="2" eb="3">
      <t>ゲツ</t>
    </rPh>
    <rPh sb="5" eb="7">
      <t>ロウドウ</t>
    </rPh>
    <rPh sb="7" eb="10">
      <t>ジカンスウ</t>
    </rPh>
    <phoneticPr fontId="2"/>
  </si>
  <si>
    <t>常勤/非常勤</t>
    <rPh sb="0" eb="2">
      <t>ジョウキン</t>
    </rPh>
    <rPh sb="3" eb="6">
      <t>ヒジョウキン</t>
    </rPh>
    <phoneticPr fontId="2"/>
  </si>
  <si>
    <t>職名</t>
    <rPh sb="0" eb="2">
      <t>ショクメイ</t>
    </rPh>
    <phoneticPr fontId="2"/>
  </si>
  <si>
    <t>１年未満</t>
    <rPh sb="1" eb="2">
      <t>ネン</t>
    </rPh>
    <rPh sb="2" eb="4">
      <t>ミマン</t>
    </rPh>
    <phoneticPr fontId="3"/>
  </si>
  <si>
    <t>無</t>
    <rPh sb="0" eb="1">
      <t>ナシ</t>
    </rPh>
    <phoneticPr fontId="3"/>
  </si>
  <si>
    <t>職員名簿（乳児等通園支援事業に従事する（し得る）方を記載してください。）</t>
    <rPh sb="0" eb="2">
      <t>ショクイン</t>
    </rPh>
    <rPh sb="2" eb="4">
      <t>メイボ</t>
    </rPh>
    <rPh sb="5" eb="14">
      <t>ニュウジトウツウエンシエンジギョウ</t>
    </rPh>
    <rPh sb="15" eb="17">
      <t>ジュウジ</t>
    </rPh>
    <rPh sb="21" eb="22">
      <t>ウ</t>
    </rPh>
    <rPh sb="24" eb="25">
      <t>カタ</t>
    </rPh>
    <rPh sb="26" eb="28">
      <t>キサイ</t>
    </rPh>
    <phoneticPr fontId="2"/>
  </si>
  <si>
    <t>事業開始日時点</t>
    <rPh sb="0" eb="5">
      <t>ジギョウカイシビ</t>
    </rPh>
    <rPh sb="5" eb="7">
      <t>ジテン</t>
    </rPh>
    <phoneticPr fontId="2"/>
  </si>
  <si>
    <t>所属・役職</t>
    <rPh sb="0" eb="2">
      <t>ショゾク</t>
    </rPh>
    <rPh sb="3" eb="5">
      <t>ヤクショク</t>
    </rPh>
    <phoneticPr fontId="3"/>
  </si>
  <si>
    <t>区分</t>
    <rPh sb="0" eb="2">
      <t>クブン</t>
    </rPh>
    <phoneticPr fontId="3"/>
  </si>
  <si>
    <t>運営委員会名簿</t>
    <rPh sb="0" eb="2">
      <t>ウンエイ</t>
    </rPh>
    <rPh sb="2" eb="5">
      <t>イインカイ</t>
    </rPh>
    <rPh sb="5" eb="7">
      <t>メイボ</t>
    </rPh>
    <phoneticPr fontId="3"/>
  </si>
  <si>
    <t>資料６</t>
    <phoneticPr fontId="2"/>
  </si>
  <si>
    <t>資料７</t>
    <rPh sb="0" eb="2">
      <t>シリョウ</t>
    </rPh>
    <phoneticPr fontId="2"/>
  </si>
  <si>
    <t>資料８</t>
    <phoneticPr fontId="2"/>
  </si>
  <si>
    <t>資料１</t>
    <rPh sb="0" eb="2">
      <t>シリョウ</t>
    </rPh>
    <phoneticPr fontId="2"/>
  </si>
  <si>
    <t>．</t>
  </si>
  <si>
    <t>法　人  名：</t>
    <rPh sb="0" eb="1">
      <t>ホウ</t>
    </rPh>
    <rPh sb="2" eb="3">
      <t>ヒト</t>
    </rPh>
    <rPh sb="5" eb="6">
      <t>メイ</t>
    </rPh>
    <phoneticPr fontId="3"/>
  </si>
  <si>
    <t>男</t>
    <rPh sb="0" eb="1">
      <t>オトコ</t>
    </rPh>
    <phoneticPr fontId="3"/>
  </si>
  <si>
    <t>女</t>
    <rPh sb="0" eb="1">
      <t>オンナ</t>
    </rPh>
    <phoneticPr fontId="3"/>
  </si>
  <si>
    <t>　横浜市乳児等通園支援事業の設備、運営等の基準に関する条例第９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4" eb="13">
      <t>ニュウジトウツウエンシエンジギョウ</t>
    </rPh>
    <rPh sb="33" eb="34">
      <t>モト</t>
    </rPh>
    <rPh sb="37" eb="40">
      <t>ダイヒョウシャ</t>
    </rPh>
    <rPh sb="40" eb="41">
      <t>マタ</t>
    </rPh>
    <rPh sb="42" eb="44">
      <t>ヤクイン</t>
    </rPh>
    <rPh sb="45" eb="47">
      <t>ボウリョク</t>
    </rPh>
    <rPh sb="47" eb="49">
      <t>ダンイン</t>
    </rPh>
    <rPh sb="56" eb="58">
      <t>カクニン</t>
    </rPh>
    <rPh sb="63" eb="64">
      <t>ホン</t>
    </rPh>
    <rPh sb="64" eb="66">
      <t>ヨウシキ</t>
    </rPh>
    <rPh sb="67" eb="69">
      <t>キサイ</t>
    </rPh>
    <rPh sb="72" eb="74">
      <t>ジョウホウ</t>
    </rPh>
    <rPh sb="75" eb="78">
      <t>カナガワ</t>
    </rPh>
    <rPh sb="78" eb="79">
      <t>ケン</t>
    </rPh>
    <rPh sb="79" eb="81">
      <t>ケイサツ</t>
    </rPh>
    <rPh sb="81" eb="83">
      <t>ホンブ</t>
    </rPh>
    <rPh sb="84" eb="86">
      <t>ショウカイ</t>
    </rPh>
    <rPh sb="95" eb="97">
      <t>ドウイ</t>
    </rPh>
    <rPh sb="106" eb="108">
      <t>キサイ</t>
    </rPh>
    <rPh sb="111" eb="112">
      <t>スベ</t>
    </rPh>
    <rPh sb="114" eb="116">
      <t>ヤクイン</t>
    </rPh>
    <rPh sb="117" eb="118">
      <t>ドウ</t>
    </rPh>
    <rPh sb="118" eb="120">
      <t>シュシ</t>
    </rPh>
    <rPh sb="121" eb="123">
      <t>セツメイ</t>
    </rPh>
    <rPh sb="125" eb="127">
      <t>ドウイ</t>
    </rPh>
    <rPh sb="128" eb="129">
      <t>エ</t>
    </rPh>
    <phoneticPr fontId="3"/>
  </si>
  <si>
    <t>誓約書</t>
    <phoneticPr fontId="2"/>
  </si>
  <si>
    <t>管理者履歴書</t>
    <rPh sb="0" eb="3">
      <t>カンリシャ</t>
    </rPh>
    <rPh sb="3" eb="6">
      <t>リレキショ</t>
    </rPh>
    <phoneticPr fontId="2"/>
  </si>
  <si>
    <t>令和７年10月１日時点</t>
    <rPh sb="0" eb="2">
      <t>レイワ</t>
    </rPh>
    <rPh sb="3" eb="4">
      <t>ネン</t>
    </rPh>
    <rPh sb="6" eb="7">
      <t>ガツ</t>
    </rPh>
    <rPh sb="8" eb="9">
      <t>ニチ</t>
    </rPh>
    <rPh sb="9" eb="11">
      <t>ジテン</t>
    </rPh>
    <phoneticPr fontId="2"/>
  </si>
  <si>
    <t>資料４</t>
    <phoneticPr fontId="2"/>
  </si>
  <si>
    <t>資料５</t>
    <rPh sb="0" eb="2">
      <t>シリョウ</t>
    </rPh>
    <phoneticPr fontId="2"/>
  </si>
  <si>
    <t>令和7年10月1日現在の役員</t>
    <rPh sb="0" eb="1">
      <t>レイ</t>
    </rPh>
    <rPh sb="1" eb="2">
      <t>ワ</t>
    </rPh>
    <rPh sb="3" eb="4">
      <t>ネン</t>
    </rPh>
    <rPh sb="6" eb="7">
      <t>ゲツ</t>
    </rPh>
    <rPh sb="8" eb="9">
      <t>ニチ</t>
    </rPh>
    <rPh sb="9" eb="11">
      <t>ゲンザイ</t>
    </rPh>
    <rPh sb="12" eb="14">
      <t>ヤクイン</t>
    </rPh>
    <phoneticPr fontId="3"/>
  </si>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</sst>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 &quot;##"/>
    <numFmt numFmtId="177" formatCode="0&quot;歳&quot;"/>
    <numFmt numFmtId="178" formatCode="##&quot;年&quot;"/>
    <numFmt numFmtId="179" formatCode="#&quot;人&quot;"/>
    <numFmt numFmtId="180" formatCode="0&quot;月&quot;"/>
    <numFmt numFmtId="181" formatCode="#,##0&quot;Ｈ&quot;"/>
    <numFmt numFmtId="182" formatCode="yyyy&quot;年&quot;m&quot;月&quot;;@"/>
  </numFmts>
  <fonts count="4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theme="4"/>
      <name val="ＭＳ Ｐゴシック"/>
      <family val="3"/>
      <charset val="128"/>
      <scheme val="minor"/>
    </font>
    <font>
      <sz val="12"/>
      <name val="ＭＳ Ｐゴシック"/>
      <family val="3"/>
      <charset val="128"/>
      <scheme val="minor"/>
    </font>
    <font>
      <sz val="10.5"/>
      <color theme="1"/>
      <name val="ＭＳ Ｐゴシック"/>
      <family val="3"/>
      <charset val="128"/>
      <scheme val="minor"/>
    </font>
    <font>
      <sz val="18"/>
      <name val="ＭＳ Ｐゴシック"/>
      <family val="3"/>
      <charset val="128"/>
      <scheme val="minor"/>
    </font>
    <font>
      <sz val="10.5"/>
      <name val="ＭＳ Ｐゴシック"/>
      <family val="3"/>
      <charset val="128"/>
      <scheme val="minor"/>
    </font>
    <font>
      <sz val="8"/>
      <name val="ＭＳ Ｐゴシック"/>
      <family val="3"/>
      <charset val="128"/>
      <scheme val="minor"/>
    </font>
    <font>
      <sz val="12"/>
      <color theme="4"/>
      <name val="ＭＳ Ｐゴシック"/>
      <family val="3"/>
      <charset val="128"/>
      <scheme val="minor"/>
    </font>
    <font>
      <b/>
      <sz val="18"/>
      <name val="ＭＳ Ｐゴシック"/>
      <family val="3"/>
      <charset val="128"/>
      <scheme val="minor"/>
    </font>
    <font>
      <b/>
      <sz val="12"/>
      <color theme="1"/>
      <name val="ＭＳ Ｐゴシック"/>
      <family val="3"/>
      <charset val="128"/>
      <scheme val="minor"/>
    </font>
    <font>
      <b/>
      <sz val="10"/>
      <name val="ＭＳ Ｐゴシック"/>
      <family val="3"/>
      <charset val="128"/>
      <scheme val="minor"/>
    </font>
    <font>
      <sz val="12"/>
      <color theme="1"/>
      <name val="ＭＳ Ｐゴシック"/>
      <family val="3"/>
      <charset val="128"/>
      <scheme val="minor"/>
    </font>
    <font>
      <b/>
      <sz val="9"/>
      <color indexed="81"/>
      <name val="ＭＳ Ｐゴシック"/>
      <family val="3"/>
      <charset val="128"/>
    </font>
    <font>
      <sz val="12"/>
      <name val="ＭＳ Ｐゴシック"/>
      <family val="2"/>
      <charset val="128"/>
      <scheme val="minor"/>
    </font>
    <font>
      <sz val="11"/>
      <color theme="0"/>
      <name val="ＭＳ 明朝"/>
      <family val="2"/>
      <charset val="128"/>
    </font>
    <font>
      <sz val="14"/>
      <name val="ＭＳ Ｐゴシック"/>
      <family val="3"/>
      <charset val="128"/>
      <scheme val="minor"/>
    </font>
    <font>
      <sz val="14"/>
      <color theme="4"/>
      <name val="ＭＳ Ｐゴシック"/>
      <family val="3"/>
      <charset val="128"/>
      <scheme val="minor"/>
    </font>
    <font>
      <sz val="12"/>
      <color theme="1"/>
      <name val="ＭＳ Ｐゴシック"/>
      <family val="2"/>
      <charset val="128"/>
      <scheme val="minor"/>
    </font>
    <font>
      <sz val="11"/>
      <color theme="4"/>
      <name val="ＭＳ Ｐゴシック"/>
      <family val="3"/>
      <charset val="128"/>
      <scheme val="minor"/>
    </font>
    <font>
      <b/>
      <sz val="9"/>
      <color indexed="81"/>
      <name val="MS P 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1"/>
      <name val="MS P ゴシック"/>
      <family val="3"/>
      <charset val="128"/>
    </font>
    <font>
      <sz val="10"/>
      <color theme="1"/>
      <name val="ＭＳ Ｐゴシック"/>
      <family val="3"/>
      <charset val="128"/>
      <scheme val="major"/>
    </font>
    <font>
      <sz val="10"/>
      <color theme="1"/>
      <name val="ＭＳ Ｐゴシック"/>
      <family val="2"/>
      <charset val="128"/>
      <scheme val="major"/>
    </font>
    <font>
      <b/>
      <u/>
      <sz val="9"/>
      <color indexed="81"/>
      <name val="ＭＳ Ｐゴシック"/>
      <family val="3"/>
      <charset val="128"/>
    </font>
    <font>
      <sz val="11"/>
      <name val="ＭＳ Ｐ明朝"/>
      <family val="1"/>
      <charset val="128"/>
    </font>
    <font>
      <b/>
      <sz val="14"/>
      <name val="ＭＳ Ｐ明朝"/>
      <family val="1"/>
      <charset val="128"/>
    </font>
    <font>
      <sz val="14"/>
      <color theme="1"/>
      <name val="ＭＳ Ｐゴシック"/>
      <family val="3"/>
      <charset val="128"/>
      <scheme val="minor"/>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7"/>
      </patternFill>
    </fill>
    <fill>
      <patternFill patternType="solid">
        <fgColor theme="4" tint="0.39997558519241921"/>
        <bgColor indexed="64"/>
      </patternFill>
    </fill>
    <fill>
      <patternFill patternType="solid">
        <fgColor indexed="42"/>
        <bgColor indexed="64"/>
      </patternFill>
    </fill>
  </fills>
  <borders count="144">
    <border>
      <left/>
      <right/>
      <top/>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dotted">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bottom/>
      <diagonal/>
    </border>
    <border>
      <left/>
      <right style="hair">
        <color indexed="64"/>
      </right>
      <top/>
      <bottom/>
      <diagonal/>
    </border>
    <border>
      <left/>
      <right style="hair">
        <color indexed="64"/>
      </right>
      <top style="dotted">
        <color indexed="64"/>
      </top>
      <bottom style="thin">
        <color indexed="64"/>
      </bottom>
      <diagonal/>
    </border>
    <border>
      <left/>
      <right style="hair">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style="dotted">
        <color indexed="64"/>
      </top>
      <bottom/>
      <diagonal/>
    </border>
    <border>
      <left style="medium">
        <color indexed="64"/>
      </left>
      <right/>
      <top/>
      <bottom style="medium">
        <color indexed="64"/>
      </bottom>
      <diagonal/>
    </border>
    <border>
      <left/>
      <right style="hair">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dotted">
        <color indexed="64"/>
      </top>
      <bottom/>
      <diagonal/>
    </border>
    <border>
      <left/>
      <right/>
      <top style="hair">
        <color indexed="64"/>
      </top>
      <bottom style="thin">
        <color indexed="64"/>
      </bottom>
      <diagonal/>
    </border>
    <border>
      <left/>
      <right/>
      <top style="thin">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7">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25" fillId="5" borderId="0" applyNumberFormat="0" applyBorder="0" applyAlignment="0" applyProtection="0">
      <alignment vertical="center"/>
    </xf>
  </cellStyleXfs>
  <cellXfs count="778">
    <xf numFmtId="0" fontId="0" fillId="0" borderId="0" xfId="0">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shrinkToFit="1"/>
    </xf>
    <xf numFmtId="0" fontId="7" fillId="0" borderId="0" xfId="0" applyFont="1" applyAlignment="1">
      <alignment vertical="top"/>
    </xf>
    <xf numFmtId="0" fontId="14" fillId="0" borderId="0" xfId="0" applyFont="1">
      <alignment vertical="center"/>
    </xf>
    <xf numFmtId="0" fontId="5" fillId="0" borderId="0" xfId="0" applyFont="1" applyProtection="1">
      <alignment vertical="center"/>
      <protection locked="0"/>
    </xf>
    <xf numFmtId="49" fontId="11" fillId="0" borderId="0" xfId="0" applyNumberFormat="1" applyFont="1" applyFill="1" applyBorder="1" applyAlignment="1" applyProtection="1">
      <alignment vertical="center"/>
      <protection locked="0"/>
    </xf>
    <xf numFmtId="0" fontId="5" fillId="0" borderId="0" xfId="0" applyFont="1" applyBorder="1" applyProtection="1">
      <alignment vertical="center"/>
      <protection locked="0"/>
    </xf>
    <xf numFmtId="0" fontId="5" fillId="0" borderId="0" xfId="0" applyFont="1">
      <alignment vertical="center"/>
    </xf>
    <xf numFmtId="0" fontId="5" fillId="0" borderId="18" xfId="0" applyFont="1" applyBorder="1">
      <alignment vertical="center"/>
    </xf>
    <xf numFmtId="0" fontId="5" fillId="0" borderId="0" xfId="0" applyFont="1" applyBorder="1">
      <alignment vertical="center"/>
    </xf>
    <xf numFmtId="0" fontId="5" fillId="0" borderId="51" xfId="0" applyFont="1" applyBorder="1">
      <alignment vertical="center"/>
    </xf>
    <xf numFmtId="0" fontId="5" fillId="0" borderId="39" xfId="0" applyFont="1" applyBorder="1">
      <alignment vertical="center"/>
    </xf>
    <xf numFmtId="0" fontId="5" fillId="0" borderId="53" xfId="0" applyFont="1" applyBorder="1">
      <alignment vertical="center"/>
    </xf>
    <xf numFmtId="0" fontId="5" fillId="0" borderId="44" xfId="0" applyFont="1" applyBorder="1">
      <alignment vertical="center"/>
    </xf>
    <xf numFmtId="0" fontId="5" fillId="0" borderId="18" xfId="0" applyFont="1" applyBorder="1" applyAlignment="1">
      <alignment horizontal="center" vertical="center"/>
    </xf>
    <xf numFmtId="0" fontId="11" fillId="0" borderId="0" xfId="0" applyFont="1">
      <alignment vertical="center"/>
    </xf>
    <xf numFmtId="0" fontId="11" fillId="0" borderId="18" xfId="0" applyFont="1" applyBorder="1">
      <alignment vertical="center"/>
    </xf>
    <xf numFmtId="0" fontId="11" fillId="0" borderId="39" xfId="0" applyFont="1" applyBorder="1">
      <alignment vertical="center"/>
    </xf>
    <xf numFmtId="0" fontId="22" fillId="0" borderId="0" xfId="0" applyFont="1">
      <alignment vertical="center"/>
    </xf>
    <xf numFmtId="0" fontId="20" fillId="0" borderId="0" xfId="0" applyFont="1">
      <alignment vertical="center"/>
    </xf>
    <xf numFmtId="0" fontId="6" fillId="0" borderId="0" xfId="0" applyFont="1" applyAlignment="1">
      <alignment horizontal="center" vertical="center"/>
    </xf>
    <xf numFmtId="0" fontId="8" fillId="0" borderId="52" xfId="0" applyFont="1" applyBorder="1" applyAlignment="1">
      <alignment vertical="center"/>
    </xf>
    <xf numFmtId="0" fontId="8" fillId="0" borderId="39" xfId="0" applyFont="1" applyBorder="1" applyAlignment="1">
      <alignment vertical="center"/>
    </xf>
    <xf numFmtId="0" fontId="8" fillId="0" borderId="53" xfId="0" applyFont="1" applyBorder="1" applyAlignment="1">
      <alignment vertical="center"/>
    </xf>
    <xf numFmtId="0" fontId="7" fillId="0" borderId="0" xfId="0" applyFont="1" applyBorder="1" applyAlignment="1">
      <alignment vertical="center" wrapText="1"/>
    </xf>
    <xf numFmtId="0" fontId="5" fillId="0" borderId="58" xfId="0" applyFont="1" applyBorder="1">
      <alignment vertical="center"/>
    </xf>
    <xf numFmtId="0" fontId="5" fillId="0" borderId="18" xfId="0" applyFont="1" applyBorder="1" applyAlignment="1">
      <alignment vertical="center"/>
    </xf>
    <xf numFmtId="0" fontId="5" fillId="0" borderId="76" xfId="0" applyFont="1" applyBorder="1" applyAlignment="1">
      <alignment vertical="center"/>
    </xf>
    <xf numFmtId="0" fontId="5" fillId="0" borderId="77" xfId="0" applyFont="1" applyBorder="1">
      <alignment vertical="center"/>
    </xf>
    <xf numFmtId="0" fontId="5" fillId="0" borderId="59" xfId="0" applyFont="1" applyBorder="1">
      <alignment vertical="center"/>
    </xf>
    <xf numFmtId="180" fontId="5" fillId="0" borderId="0" xfId="0" applyNumberFormat="1" applyFont="1" applyAlignment="1">
      <alignment horizontal="center" vertical="center"/>
    </xf>
    <xf numFmtId="179" fontId="5" fillId="0" borderId="0" xfId="0" applyNumberFormat="1" applyFont="1" applyAlignment="1">
      <alignment horizontal="center" vertical="center"/>
    </xf>
    <xf numFmtId="181" fontId="5" fillId="0" borderId="0" xfId="0" applyNumberFormat="1" applyFont="1" applyAlignment="1">
      <alignment horizontal="center" vertical="center"/>
    </xf>
    <xf numFmtId="0" fontId="14" fillId="0" borderId="0" xfId="0" applyFont="1" applyAlignment="1">
      <alignment vertical="top" wrapText="1"/>
    </xf>
    <xf numFmtId="0" fontId="11" fillId="0" borderId="0" xfId="0" applyNumberFormat="1" applyFont="1" applyFill="1" applyBorder="1" applyAlignment="1" applyProtection="1">
      <alignment vertical="center"/>
      <protection locked="0"/>
    </xf>
    <xf numFmtId="0" fontId="11" fillId="0" borderId="0" xfId="0" applyNumberFormat="1" applyFont="1" applyFill="1" applyBorder="1" applyProtection="1">
      <alignment vertical="center"/>
      <protection locked="0"/>
    </xf>
    <xf numFmtId="0" fontId="11" fillId="0" borderId="0" xfId="0" applyNumberFormat="1" applyFont="1" applyFill="1" applyBorder="1" applyAlignment="1" applyProtection="1">
      <alignment vertical="top"/>
      <protection locked="0"/>
    </xf>
    <xf numFmtId="0" fontId="5" fillId="0" borderId="0" xfId="0" applyNumberFormat="1" applyFont="1" applyProtection="1">
      <alignment vertical="center"/>
      <protection locked="0"/>
    </xf>
    <xf numFmtId="49" fontId="13" fillId="0" borderId="0" xfId="0" applyNumberFormat="1" applyFont="1" applyFill="1" applyAlignment="1" applyProtection="1">
      <alignment vertical="center"/>
    </xf>
    <xf numFmtId="49" fontId="15" fillId="0" borderId="0" xfId="0" applyNumberFormat="1" applyFont="1" applyFill="1" applyAlignment="1" applyProtection="1">
      <alignment vertical="center"/>
    </xf>
    <xf numFmtId="0" fontId="16" fillId="0" borderId="0" xfId="0" applyNumberFormat="1" applyFont="1" applyFill="1" applyProtection="1">
      <alignment vertical="center"/>
    </xf>
    <xf numFmtId="0" fontId="5" fillId="0" borderId="0" xfId="0" applyFont="1" applyProtection="1">
      <alignment vertical="center"/>
    </xf>
    <xf numFmtId="49" fontId="17" fillId="0" borderId="37" xfId="0" applyNumberFormat="1" applyFont="1" applyFill="1" applyBorder="1" applyAlignment="1" applyProtection="1">
      <alignment vertical="center"/>
    </xf>
    <xf numFmtId="49" fontId="15" fillId="0" borderId="37" xfId="0" applyNumberFormat="1" applyFont="1" applyFill="1" applyBorder="1" applyAlignment="1" applyProtection="1">
      <alignment vertical="center"/>
    </xf>
    <xf numFmtId="14" fontId="16" fillId="0" borderId="0" xfId="0" applyNumberFormat="1" applyFont="1" applyFill="1" applyBorder="1" applyAlignment="1" applyProtection="1">
      <alignment horizontal="left" vertical="center"/>
    </xf>
    <xf numFmtId="49" fontId="11" fillId="0" borderId="15" xfId="0" applyNumberFormat="1" applyFont="1" applyFill="1" applyBorder="1" applyAlignment="1" applyProtection="1">
      <alignment vertical="center"/>
    </xf>
    <xf numFmtId="0" fontId="5" fillId="0" borderId="77" xfId="0" applyFont="1" applyBorder="1" applyProtection="1">
      <alignment vertical="center"/>
    </xf>
    <xf numFmtId="0" fontId="5" fillId="0" borderId="0" xfId="0" applyFont="1" applyBorder="1" applyProtection="1">
      <alignment vertical="center"/>
    </xf>
    <xf numFmtId="0" fontId="5" fillId="0" borderId="0" xfId="0" applyNumberFormat="1" applyFont="1" applyBorder="1" applyAlignment="1" applyProtection="1">
      <alignment horizontal="left" vertical="center"/>
    </xf>
    <xf numFmtId="49" fontId="5" fillId="0" borderId="0" xfId="0" applyNumberFormat="1" applyFont="1" applyBorder="1" applyAlignment="1" applyProtection="1">
      <alignment horizontal="left" vertical="center"/>
    </xf>
    <xf numFmtId="14" fontId="5" fillId="0" borderId="0" xfId="0" applyNumberFormat="1" applyFont="1" applyBorder="1" applyAlignment="1" applyProtection="1">
      <alignment horizontal="left" vertical="center"/>
    </xf>
    <xf numFmtId="49" fontId="11" fillId="0" borderId="45" xfId="0" applyNumberFormat="1" applyFont="1" applyFill="1" applyBorder="1" applyAlignment="1" applyProtection="1">
      <alignment vertical="center"/>
    </xf>
    <xf numFmtId="49" fontId="11" fillId="0" borderId="18" xfId="0" applyNumberFormat="1" applyFont="1" applyFill="1" applyBorder="1" applyAlignment="1" applyProtection="1">
      <alignment vertical="center"/>
    </xf>
    <xf numFmtId="0" fontId="5" fillId="0" borderId="0" xfId="0" applyNumberFormat="1" applyFont="1" applyBorder="1" applyProtection="1">
      <alignment vertical="center"/>
    </xf>
    <xf numFmtId="0" fontId="5" fillId="0" borderId="0" xfId="0" applyNumberFormat="1" applyFont="1" applyProtection="1">
      <alignment vertical="center"/>
    </xf>
    <xf numFmtId="0" fontId="13" fillId="0" borderId="0" xfId="0" applyNumberFormat="1" applyFont="1" applyAlignment="1" applyProtection="1">
      <alignment horizontal="right" vertical="center"/>
    </xf>
    <xf numFmtId="0" fontId="16" fillId="0" borderId="0" xfId="0" applyNumberFormat="1" applyFont="1" applyFill="1" applyBorder="1" applyAlignment="1" applyProtection="1">
      <alignment vertical="center"/>
    </xf>
    <xf numFmtId="0" fontId="11" fillId="0" borderId="44" xfId="0" applyFont="1" applyBorder="1">
      <alignment vertical="center"/>
    </xf>
    <xf numFmtId="0" fontId="5" fillId="0" borderId="18" xfId="0" applyFont="1" applyBorder="1" applyAlignment="1" applyProtection="1">
      <alignment horizontal="center" vertical="center"/>
      <protection locked="0"/>
    </xf>
    <xf numFmtId="0" fontId="0" fillId="0" borderId="0" xfId="0" applyProtection="1">
      <alignment vertical="center"/>
    </xf>
    <xf numFmtId="0" fontId="24" fillId="0" borderId="0" xfId="0" applyFont="1">
      <alignment vertical="center"/>
    </xf>
    <xf numFmtId="0" fontId="11" fillId="0" borderId="0" xfId="0" applyFont="1" applyAlignment="1">
      <alignment vertical="center"/>
    </xf>
    <xf numFmtId="0" fontId="11" fillId="0" borderId="0" xfId="0" applyFont="1" applyAlignment="1"/>
    <xf numFmtId="0" fontId="11" fillId="0" borderId="39" xfId="0" applyFont="1" applyBorder="1" applyAlignment="1">
      <alignment vertical="center"/>
    </xf>
    <xf numFmtId="0" fontId="11" fillId="0" borderId="39" xfId="0" applyFont="1" applyBorder="1" applyAlignment="1"/>
    <xf numFmtId="0" fontId="11" fillId="0" borderId="18" xfId="0" applyFont="1" applyBorder="1" applyAlignment="1">
      <alignment vertical="center"/>
    </xf>
    <xf numFmtId="0" fontId="11" fillId="0" borderId="44" xfId="0" applyFont="1" applyBorder="1" applyAlignment="1">
      <alignment vertical="center"/>
    </xf>
    <xf numFmtId="0" fontId="11" fillId="0" borderId="0" xfId="0" applyFont="1" applyBorder="1" applyAlignment="1">
      <alignment vertical="center"/>
    </xf>
    <xf numFmtId="0" fontId="11" fillId="0" borderId="51" xfId="0" applyFont="1" applyBorder="1" applyAlignment="1">
      <alignment vertical="center"/>
    </xf>
    <xf numFmtId="0" fontId="11" fillId="0" borderId="52" xfId="0" applyFont="1" applyBorder="1" applyAlignment="1">
      <alignment horizontal="right" vertical="center"/>
    </xf>
    <xf numFmtId="0" fontId="11" fillId="0" borderId="45" xfId="0" applyFont="1" applyFill="1" applyBorder="1" applyAlignment="1">
      <alignment vertical="center"/>
    </xf>
    <xf numFmtId="0" fontId="21" fillId="0" borderId="0" xfId="0" applyFont="1" applyBorder="1" applyAlignment="1">
      <alignment vertical="center"/>
    </xf>
    <xf numFmtId="0" fontId="11" fillId="0" borderId="0" xfId="0" applyFont="1" applyBorder="1" applyAlignment="1">
      <alignment vertical="top"/>
    </xf>
    <xf numFmtId="0" fontId="8" fillId="0" borderId="0" xfId="0" applyFont="1" applyBorder="1" applyAlignment="1">
      <alignment horizontal="center" vertical="center" shrinkToFit="1"/>
    </xf>
    <xf numFmtId="0" fontId="7" fillId="0" borderId="0" xfId="0" applyFont="1" applyBorder="1" applyAlignment="1" applyProtection="1">
      <alignment horizontal="center" vertical="center"/>
      <protection locked="0"/>
    </xf>
    <xf numFmtId="49" fontId="11" fillId="0" borderId="77" xfId="0" applyNumberFormat="1" applyFont="1" applyFill="1" applyBorder="1" applyAlignment="1" applyProtection="1">
      <alignment vertical="center"/>
    </xf>
    <xf numFmtId="0" fontId="10" fillId="0" borderId="63" xfId="0" applyFont="1" applyBorder="1" applyProtection="1">
      <alignment vertical="center"/>
    </xf>
    <xf numFmtId="0" fontId="10" fillId="0" borderId="15" xfId="0" applyFont="1" applyBorder="1" applyProtection="1">
      <alignment vertical="center"/>
    </xf>
    <xf numFmtId="0" fontId="5" fillId="0" borderId="15" xfId="0" applyFont="1" applyBorder="1" applyProtection="1">
      <alignment vertical="center"/>
    </xf>
    <xf numFmtId="0" fontId="5" fillId="0" borderId="55" xfId="0" applyFont="1" applyBorder="1" applyProtection="1">
      <alignment vertical="center"/>
    </xf>
    <xf numFmtId="0" fontId="5" fillId="0" borderId="37" xfId="0" applyFont="1" applyBorder="1" applyProtection="1">
      <alignment vertical="center"/>
    </xf>
    <xf numFmtId="0" fontId="11" fillId="0" borderId="0" xfId="0" applyNumberFormat="1" applyFont="1" applyBorder="1" applyAlignment="1" applyProtection="1">
      <alignment horizontal="center" vertical="center"/>
      <protection locked="0"/>
    </xf>
    <xf numFmtId="0" fontId="11" fillId="0" borderId="0" xfId="0" applyNumberFormat="1" applyFont="1" applyBorder="1" applyAlignment="1" applyProtection="1">
      <alignment horizontal="center" vertical="center"/>
    </xf>
    <xf numFmtId="49" fontId="26" fillId="0" borderId="0" xfId="0" applyNumberFormat="1" applyFont="1" applyFill="1" applyAlignment="1" applyProtection="1">
      <alignment vertical="center"/>
    </xf>
    <xf numFmtId="0" fontId="0" fillId="0" borderId="0" xfId="0" applyNumberFormat="1" applyAlignment="1">
      <alignment horizontal="center" vertical="center"/>
    </xf>
    <xf numFmtId="0" fontId="0" fillId="0" borderId="0" xfId="0" applyFont="1">
      <alignment vertical="center"/>
    </xf>
    <xf numFmtId="0" fontId="15" fillId="0" borderId="37" xfId="0" applyNumberFormat="1" applyFont="1" applyFill="1" applyBorder="1" applyAlignment="1" applyProtection="1">
      <alignment vertical="center"/>
    </xf>
    <xf numFmtId="0" fontId="15" fillId="0" borderId="108" xfId="0" applyNumberFormat="1" applyFont="1" applyFill="1" applyBorder="1" applyAlignment="1" applyProtection="1">
      <alignment vertical="center"/>
    </xf>
    <xf numFmtId="0" fontId="15" fillId="0" borderId="108" xfId="0" applyNumberFormat="1" applyFont="1" applyFill="1" applyBorder="1" applyAlignment="1" applyProtection="1">
      <alignment horizontal="center" vertical="center"/>
    </xf>
    <xf numFmtId="49" fontId="10" fillId="0" borderId="54" xfId="0" applyNumberFormat="1" applyFont="1" applyFill="1" applyBorder="1" applyAlignment="1" applyProtection="1">
      <alignment vertical="center"/>
    </xf>
    <xf numFmtId="0" fontId="11" fillId="0" borderId="15" xfId="0" applyNumberFormat="1" applyFont="1" applyFill="1" applyBorder="1" applyAlignment="1" applyProtection="1">
      <alignment vertical="center"/>
    </xf>
    <xf numFmtId="0" fontId="5" fillId="0" borderId="0" xfId="0" applyNumberFormat="1" applyFont="1" applyAlignment="1" applyProtection="1">
      <alignment horizontal="center" vertical="center"/>
    </xf>
    <xf numFmtId="0" fontId="0" fillId="0" borderId="0" xfId="0" applyNumberFormat="1">
      <alignment vertical="center"/>
    </xf>
    <xf numFmtId="0" fontId="0" fillId="0" borderId="19" xfId="0" applyBorder="1">
      <alignment vertical="center"/>
    </xf>
    <xf numFmtId="0" fontId="0" fillId="3" borderId="19" xfId="0" applyFill="1" applyBorder="1">
      <alignment vertical="center"/>
    </xf>
    <xf numFmtId="0" fontId="5" fillId="0" borderId="19" xfId="0" applyFont="1" applyBorder="1">
      <alignment vertical="center"/>
    </xf>
    <xf numFmtId="0" fontId="5" fillId="0" borderId="47" xfId="0" applyFont="1" applyBorder="1">
      <alignment vertical="center"/>
    </xf>
    <xf numFmtId="0" fontId="5" fillId="0" borderId="52" xfId="0" applyFont="1" applyBorder="1">
      <alignment vertical="center"/>
    </xf>
    <xf numFmtId="0" fontId="5" fillId="0" borderId="99" xfId="0" applyFont="1" applyBorder="1">
      <alignment vertical="center"/>
    </xf>
    <xf numFmtId="0" fontId="5" fillId="3" borderId="99" xfId="0" applyFont="1" applyFill="1" applyBorder="1">
      <alignment vertical="center"/>
    </xf>
    <xf numFmtId="0" fontId="5" fillId="3" borderId="52" xfId="0" applyFont="1" applyFill="1" applyBorder="1">
      <alignment vertical="center"/>
    </xf>
    <xf numFmtId="0" fontId="5" fillId="3" borderId="19" xfId="0" applyFont="1" applyFill="1" applyBorder="1">
      <alignment vertical="center"/>
    </xf>
    <xf numFmtId="0" fontId="11" fillId="0" borderId="18" xfId="0" applyNumberFormat="1" applyFont="1" applyFill="1" applyBorder="1" applyAlignment="1" applyProtection="1">
      <alignment vertical="center"/>
    </xf>
    <xf numFmtId="0" fontId="0" fillId="0" borderId="19" xfId="0" applyNumberFormat="1" applyFill="1" applyBorder="1" applyAlignment="1">
      <alignment horizontal="center" vertical="center"/>
    </xf>
    <xf numFmtId="182" fontId="5" fillId="0" borderId="0" xfId="0" applyNumberFormat="1" applyFont="1" applyProtection="1">
      <alignment vertical="center"/>
    </xf>
    <xf numFmtId="49" fontId="5" fillId="0" borderId="19" xfId="0" applyNumberFormat="1" applyFont="1" applyBorder="1" applyAlignment="1" applyProtection="1">
      <alignment horizontal="center" vertical="center"/>
      <protection locked="0"/>
    </xf>
    <xf numFmtId="0" fontId="0" fillId="0" borderId="19" xfId="0" applyFill="1" applyBorder="1">
      <alignment vertical="center"/>
    </xf>
    <xf numFmtId="0" fontId="0" fillId="0" borderId="0" xfId="0" applyBorder="1">
      <alignment vertical="center"/>
    </xf>
    <xf numFmtId="0" fontId="5" fillId="0" borderId="15" xfId="0" applyNumberFormat="1" applyFont="1" applyBorder="1" applyAlignment="1" applyProtection="1">
      <alignment horizontal="center" vertical="center"/>
    </xf>
    <xf numFmtId="0" fontId="0" fillId="0" borderId="15" xfId="0" applyBorder="1">
      <alignment vertical="center"/>
    </xf>
    <xf numFmtId="0" fontId="5" fillId="0" borderId="0" xfId="0" applyNumberFormat="1" applyFont="1" applyAlignment="1" applyProtection="1">
      <alignment horizontal="center" vertical="center"/>
      <protection locked="0"/>
    </xf>
    <xf numFmtId="0" fontId="5" fillId="0" borderId="15" xfId="0" applyNumberFormat="1" applyFont="1" applyBorder="1" applyProtection="1">
      <alignment vertical="center"/>
    </xf>
    <xf numFmtId="0" fontId="0" fillId="0" borderId="77" xfId="0" applyBorder="1" applyAlignment="1" applyProtection="1">
      <alignment vertical="center"/>
    </xf>
    <xf numFmtId="0" fontId="0" fillId="0" borderId="0" xfId="0" applyBorder="1" applyProtection="1">
      <alignment vertical="center"/>
    </xf>
    <xf numFmtId="0" fontId="5" fillId="0" borderId="0" xfId="0" applyNumberFormat="1" applyFont="1" applyAlignment="1">
      <alignment horizontal="center" vertical="center"/>
    </xf>
    <xf numFmtId="0" fontId="0" fillId="0" borderId="0" xfId="0" applyFill="1">
      <alignment vertical="center"/>
    </xf>
    <xf numFmtId="0" fontId="5" fillId="0" borderId="0" xfId="0" applyNumberFormat="1" applyFont="1" applyFill="1" applyProtection="1">
      <alignment vertical="center"/>
      <protection locked="0"/>
    </xf>
    <xf numFmtId="0" fontId="5" fillId="0" borderId="0" xfId="0" applyFont="1" applyFill="1" applyProtection="1">
      <alignment vertical="center"/>
      <protection locked="0"/>
    </xf>
    <xf numFmtId="0" fontId="0" fillId="0" borderId="0" xfId="0" applyNumberFormat="1" applyFill="1" applyAlignment="1">
      <alignment horizontal="center" vertical="center"/>
    </xf>
    <xf numFmtId="0" fontId="5" fillId="0" borderId="0" xfId="0" applyFont="1" applyFill="1">
      <alignment vertical="center"/>
    </xf>
    <xf numFmtId="0" fontId="0" fillId="0" borderId="15" xfId="0" applyNumberFormat="1" applyBorder="1">
      <alignment vertical="center"/>
    </xf>
    <xf numFmtId="0" fontId="0" fillId="0" borderId="15" xfId="0" applyNumberFormat="1" applyBorder="1" applyAlignment="1">
      <alignment horizontal="center" vertical="center"/>
    </xf>
    <xf numFmtId="0" fontId="0" fillId="0" borderId="19" xfId="0" applyNumberFormat="1" applyBorder="1" applyAlignment="1">
      <alignment horizontal="center" vertical="center"/>
    </xf>
    <xf numFmtId="0" fontId="5" fillId="0" borderId="19" xfId="0" applyNumberFormat="1" applyFont="1" applyBorder="1" applyAlignment="1" applyProtection="1">
      <alignment horizontal="center" vertical="center"/>
      <protection locked="0"/>
    </xf>
    <xf numFmtId="0" fontId="29" fillId="0" borderId="97" xfId="0" applyNumberFormat="1" applyFont="1" applyFill="1" applyBorder="1" applyAlignment="1" applyProtection="1">
      <alignment horizontal="center" vertical="center"/>
      <protection locked="0"/>
    </xf>
    <xf numFmtId="0" fontId="29" fillId="0" borderId="36" xfId="0" applyNumberFormat="1" applyFont="1" applyFill="1" applyBorder="1" applyAlignment="1" applyProtection="1">
      <alignment horizontal="center" vertical="center"/>
    </xf>
    <xf numFmtId="0" fontId="29" fillId="0" borderId="114" xfId="0" applyNumberFormat="1" applyFont="1" applyFill="1" applyBorder="1" applyAlignment="1" applyProtection="1">
      <alignment horizontal="center" vertical="center"/>
      <protection locked="0"/>
    </xf>
    <xf numFmtId="0" fontId="29" fillId="0" borderId="115" xfId="0" applyNumberFormat="1" applyFont="1" applyFill="1" applyBorder="1" applyAlignment="1" applyProtection="1">
      <alignment horizontal="center" vertical="center"/>
    </xf>
    <xf numFmtId="0" fontId="29" fillId="0" borderId="39" xfId="0" applyNumberFormat="1" applyFont="1" applyFill="1" applyBorder="1" applyAlignment="1" applyProtection="1">
      <alignment horizontal="center" vertical="center"/>
      <protection locked="0"/>
    </xf>
    <xf numFmtId="0" fontId="29" fillId="0" borderId="82" xfId="0" applyNumberFormat="1" applyFont="1" applyFill="1" applyBorder="1" applyAlignment="1" applyProtection="1">
      <alignment horizontal="center" vertical="center"/>
    </xf>
    <xf numFmtId="0" fontId="29" fillId="0" borderId="98" xfId="0" applyNumberFormat="1" applyFont="1" applyFill="1" applyBorder="1" applyAlignment="1" applyProtection="1">
      <alignment horizontal="center" vertical="center"/>
    </xf>
    <xf numFmtId="0" fontId="29" fillId="0" borderId="84" xfId="0" applyNumberFormat="1" applyFont="1" applyFill="1" applyBorder="1" applyAlignment="1" applyProtection="1">
      <alignment horizontal="center" vertical="center"/>
    </xf>
    <xf numFmtId="0" fontId="29" fillId="0" borderId="121" xfId="0" applyNumberFormat="1" applyFont="1" applyFill="1" applyBorder="1" applyAlignment="1" applyProtection="1">
      <alignment horizontal="center" vertical="center"/>
    </xf>
    <xf numFmtId="0" fontId="10" fillId="0" borderId="63" xfId="0" applyNumberFormat="1" applyFont="1" applyFill="1" applyBorder="1" applyAlignment="1" applyProtection="1">
      <alignment vertical="center"/>
    </xf>
    <xf numFmtId="0" fontId="10" fillId="0" borderId="15" xfId="0" applyNumberFormat="1" applyFont="1" applyFill="1" applyBorder="1" applyAlignment="1" applyProtection="1">
      <alignment horizontal="center" vertical="center"/>
    </xf>
    <xf numFmtId="49" fontId="10" fillId="0" borderId="15" xfId="0" applyNumberFormat="1" applyFont="1" applyFill="1" applyBorder="1" applyAlignment="1" applyProtection="1">
      <alignment vertical="center"/>
    </xf>
    <xf numFmtId="49" fontId="10" fillId="0" borderId="55" xfId="0" applyNumberFormat="1" applyFont="1" applyFill="1" applyBorder="1" applyAlignment="1" applyProtection="1">
      <alignment vertical="center"/>
    </xf>
    <xf numFmtId="0" fontId="5" fillId="0" borderId="15" xfId="0" applyFont="1" applyBorder="1">
      <alignment vertical="center"/>
    </xf>
    <xf numFmtId="0" fontId="10" fillId="0" borderId="0" xfId="0" applyNumberFormat="1" applyFont="1" applyFill="1" applyBorder="1" applyAlignment="1" applyProtection="1">
      <alignment vertical="center"/>
    </xf>
    <xf numFmtId="49" fontId="10" fillId="0" borderId="0" xfId="0" applyNumberFormat="1" applyFont="1" applyFill="1" applyBorder="1" applyAlignment="1" applyProtection="1">
      <alignment vertical="center"/>
    </xf>
    <xf numFmtId="49" fontId="10" fillId="0" borderId="57" xfId="0" applyNumberFormat="1" applyFont="1" applyFill="1" applyBorder="1" applyAlignment="1" applyProtection="1">
      <alignment vertical="center"/>
    </xf>
    <xf numFmtId="0" fontId="10" fillId="0" borderId="37" xfId="0" applyNumberFormat="1" applyFont="1" applyFill="1" applyBorder="1" applyAlignment="1" applyProtection="1">
      <alignment horizontal="center" vertical="center"/>
    </xf>
    <xf numFmtId="49" fontId="10" fillId="0" borderId="37" xfId="0" applyNumberFormat="1" applyFont="1" applyFill="1" applyBorder="1" applyAlignment="1" applyProtection="1">
      <alignment vertical="center"/>
    </xf>
    <xf numFmtId="49" fontId="10" fillId="0" borderId="85" xfId="0" applyNumberFormat="1" applyFont="1" applyFill="1" applyBorder="1" applyAlignment="1" applyProtection="1">
      <alignment vertical="center"/>
    </xf>
    <xf numFmtId="0" fontId="31" fillId="0" borderId="0" xfId="2" applyFont="1" applyAlignment="1">
      <alignment vertical="center"/>
    </xf>
    <xf numFmtId="0" fontId="31" fillId="0" borderId="0" xfId="2" applyFont="1" applyAlignment="1">
      <alignment horizontal="center" vertical="center"/>
    </xf>
    <xf numFmtId="0" fontId="32" fillId="0" borderId="0" xfId="2" applyFont="1" applyAlignment="1">
      <alignment horizontal="center" vertical="center"/>
    </xf>
    <xf numFmtId="0" fontId="0" fillId="0" borderId="0" xfId="0" applyBorder="1" applyAlignment="1">
      <alignment vertical="center"/>
    </xf>
    <xf numFmtId="0" fontId="35" fillId="0" borderId="0" xfId="0" applyFont="1">
      <alignment vertical="center"/>
    </xf>
    <xf numFmtId="0" fontId="7" fillId="0" borderId="0" xfId="0" applyFont="1" applyFill="1">
      <alignment vertical="center"/>
    </xf>
    <xf numFmtId="0" fontId="35" fillId="0" borderId="0" xfId="0" applyFont="1" applyFill="1">
      <alignment vertical="center"/>
    </xf>
    <xf numFmtId="0" fontId="0" fillId="0" borderId="0" xfId="0" applyFill="1" applyAlignment="1">
      <alignment vertical="center"/>
    </xf>
    <xf numFmtId="0" fontId="36" fillId="0" borderId="0" xfId="0" applyFont="1">
      <alignment vertical="center"/>
    </xf>
    <xf numFmtId="0" fontId="38" fillId="0" borderId="0" xfId="0" applyFont="1">
      <alignment vertical="center"/>
    </xf>
    <xf numFmtId="0" fontId="7" fillId="0" borderId="0" xfId="0" applyFont="1" applyAlignment="1">
      <alignment horizontal="center" vertical="center" shrinkToFit="1"/>
    </xf>
    <xf numFmtId="0" fontId="13" fillId="0" borderId="0" xfId="1" applyFont="1" applyProtection="1">
      <alignment vertical="center"/>
    </xf>
    <xf numFmtId="0" fontId="11" fillId="0" borderId="0" xfId="1" applyFont="1" applyProtection="1">
      <alignment vertical="center"/>
    </xf>
    <xf numFmtId="0" fontId="11" fillId="0" borderId="0" xfId="1" applyFont="1" applyAlignment="1" applyProtection="1">
      <alignment horizontal="center" vertical="center"/>
    </xf>
    <xf numFmtId="0" fontId="11" fillId="0" borderId="0" xfId="1" applyFont="1" applyAlignment="1" applyProtection="1">
      <alignment horizontal="right" vertical="center"/>
    </xf>
    <xf numFmtId="0" fontId="11" fillId="0" borderId="17" xfId="1" applyFont="1" applyBorder="1" applyAlignment="1" applyProtection="1">
      <alignment horizontal="center" vertical="center"/>
    </xf>
    <xf numFmtId="0" fontId="11" fillId="0" borderId="16" xfId="1" applyFont="1" applyBorder="1" applyAlignment="1" applyProtection="1">
      <alignment horizontal="center" vertical="center"/>
    </xf>
    <xf numFmtId="0" fontId="11" fillId="0" borderId="13" xfId="1" applyFont="1" applyBorder="1" applyAlignment="1" applyProtection="1">
      <alignment horizontal="center" vertical="center"/>
    </xf>
    <xf numFmtId="0" fontId="11" fillId="0" borderId="130" xfId="1" applyFont="1" applyBorder="1" applyAlignment="1" applyProtection="1">
      <alignment horizontal="center" vertical="center"/>
    </xf>
    <xf numFmtId="0" fontId="11" fillId="0" borderId="12" xfId="1" applyFont="1" applyBorder="1" applyAlignment="1" applyProtection="1">
      <alignment vertical="center" shrinkToFit="1"/>
      <protection locked="0"/>
    </xf>
    <xf numFmtId="0" fontId="7" fillId="0" borderId="10" xfId="1" applyFont="1" applyBorder="1" applyAlignment="1" applyProtection="1">
      <alignment vertical="center" shrinkToFit="1"/>
      <protection locked="0"/>
    </xf>
    <xf numFmtId="0" fontId="11" fillId="0" borderId="11" xfId="1" applyFont="1" applyBorder="1" applyAlignment="1" applyProtection="1">
      <alignment vertical="center" shrinkToFit="1"/>
      <protection locked="0"/>
    </xf>
    <xf numFmtId="0" fontId="11" fillId="0" borderId="131" xfId="1" applyFont="1" applyBorder="1" applyAlignment="1" applyProtection="1">
      <alignment horizontal="center" vertical="center"/>
      <protection locked="0"/>
    </xf>
    <xf numFmtId="0" fontId="11" fillId="0" borderId="132" xfId="1" applyFont="1" applyBorder="1" applyAlignment="1" applyProtection="1">
      <alignment vertical="center" shrinkToFit="1"/>
      <protection locked="0"/>
    </xf>
    <xf numFmtId="0" fontId="11" fillId="0" borderId="9" xfId="1" applyFont="1" applyBorder="1" applyAlignment="1" applyProtection="1">
      <alignment vertical="center" shrinkToFit="1"/>
      <protection locked="0"/>
    </xf>
    <xf numFmtId="0" fontId="11" fillId="0" borderId="7" xfId="1" applyFont="1" applyBorder="1" applyAlignment="1" applyProtection="1">
      <alignment vertical="center" shrinkToFit="1"/>
      <protection locked="0"/>
    </xf>
    <xf numFmtId="0" fontId="11" fillId="0" borderId="8" xfId="1" applyFont="1" applyBorder="1" applyAlignment="1" applyProtection="1">
      <alignment vertical="center" shrinkToFit="1"/>
      <protection locked="0"/>
    </xf>
    <xf numFmtId="0" fontId="11" fillId="0" borderId="113" xfId="1" applyFont="1" applyFill="1" applyBorder="1" applyAlignment="1" applyProtection="1">
      <alignment horizontal="center" vertical="center"/>
      <protection locked="0"/>
    </xf>
    <xf numFmtId="176" fontId="11" fillId="0" borderId="7" xfId="1" applyNumberFormat="1" applyFont="1" applyFill="1" applyBorder="1" applyAlignment="1" applyProtection="1">
      <alignment horizontal="left" vertical="center"/>
    </xf>
    <xf numFmtId="0" fontId="11" fillId="0" borderId="7" xfId="1" applyNumberFormat="1" applyFont="1" applyFill="1" applyBorder="1" applyAlignment="1" applyProtection="1">
      <alignment horizontal="center" vertical="center"/>
      <protection locked="0"/>
    </xf>
    <xf numFmtId="0" fontId="11" fillId="0" borderId="6" xfId="1" applyNumberFormat="1" applyFont="1" applyFill="1" applyBorder="1" applyAlignment="1" applyProtection="1">
      <alignment horizontal="center" vertical="center"/>
      <protection locked="0"/>
    </xf>
    <xf numFmtId="0" fontId="11" fillId="0" borderId="5" xfId="1" applyFont="1" applyBorder="1" applyAlignment="1" applyProtection="1">
      <alignment horizontal="center" vertical="center"/>
      <protection locked="0"/>
    </xf>
    <xf numFmtId="0" fontId="11" fillId="0" borderId="133" xfId="1" applyFont="1" applyBorder="1" applyAlignment="1" applyProtection="1">
      <alignment vertical="center" shrinkToFit="1"/>
      <protection locked="0"/>
    </xf>
    <xf numFmtId="0" fontId="11" fillId="0" borderId="4" xfId="1" applyFont="1" applyBorder="1" applyAlignment="1" applyProtection="1">
      <alignment vertical="center" shrinkToFit="1"/>
      <protection locked="0"/>
    </xf>
    <xf numFmtId="0" fontId="11" fillId="0" borderId="2" xfId="1" applyFont="1" applyBorder="1" applyAlignment="1" applyProtection="1">
      <alignment vertical="center" shrinkToFit="1"/>
      <protection locked="0"/>
    </xf>
    <xf numFmtId="0" fontId="11" fillId="0" borderId="3" xfId="1" applyFont="1" applyBorder="1" applyAlignment="1" applyProtection="1">
      <alignment vertical="center" shrinkToFit="1"/>
      <protection locked="0"/>
    </xf>
    <xf numFmtId="0" fontId="11" fillId="0" borderId="42" xfId="1" applyFont="1" applyFill="1" applyBorder="1" applyAlignment="1" applyProtection="1">
      <alignment horizontal="center" vertical="center"/>
      <protection locked="0"/>
    </xf>
    <xf numFmtId="176" fontId="11" fillId="0" borderId="37" xfId="1" applyNumberFormat="1" applyFont="1" applyFill="1" applyBorder="1" applyAlignment="1" applyProtection="1">
      <alignment horizontal="left" vertical="center"/>
    </xf>
    <xf numFmtId="0" fontId="11" fillId="0" borderId="37" xfId="1" applyNumberFormat="1" applyFont="1" applyFill="1" applyBorder="1" applyAlignment="1" applyProtection="1">
      <alignment horizontal="center" vertical="center"/>
      <protection locked="0"/>
    </xf>
    <xf numFmtId="0" fontId="11" fillId="0" borderId="41" xfId="1" applyNumberFormat="1" applyFont="1" applyFill="1" applyBorder="1" applyAlignment="1" applyProtection="1">
      <alignment horizontal="center" vertical="center"/>
      <protection locked="0"/>
    </xf>
    <xf numFmtId="0" fontId="11" fillId="0" borderId="134" xfId="1" applyFont="1" applyBorder="1" applyAlignment="1" applyProtection="1">
      <alignment horizontal="center" vertical="center"/>
      <protection locked="0"/>
    </xf>
    <xf numFmtId="0" fontId="11" fillId="0" borderId="135" xfId="1" applyFont="1" applyBorder="1" applyAlignment="1" applyProtection="1">
      <alignment vertical="center" shrinkToFit="1"/>
      <protection locked="0"/>
    </xf>
    <xf numFmtId="0" fontId="11" fillId="0" borderId="0" xfId="1" applyFont="1" applyBorder="1" applyProtection="1">
      <alignment vertical="center"/>
    </xf>
    <xf numFmtId="0" fontId="11" fillId="0" borderId="0" xfId="1" applyFont="1" applyBorder="1" applyAlignment="1" applyProtection="1">
      <alignment horizontal="right" vertical="center"/>
    </xf>
    <xf numFmtId="176" fontId="11" fillId="0" borderId="0" xfId="1" applyNumberFormat="1" applyFont="1" applyBorder="1" applyAlignment="1" applyProtection="1">
      <alignment horizontal="left" vertical="center"/>
    </xf>
    <xf numFmtId="0" fontId="11" fillId="0" borderId="0" xfId="1" applyFont="1" applyBorder="1" applyAlignment="1" applyProtection="1">
      <alignment horizontal="center" vertical="center"/>
    </xf>
    <xf numFmtId="176" fontId="11" fillId="0" borderId="0" xfId="1" applyNumberFormat="1" applyFont="1" applyAlignment="1" applyProtection="1">
      <alignment horizontal="left" vertical="center"/>
    </xf>
    <xf numFmtId="0" fontId="11" fillId="0" borderId="0" xfId="1" applyFont="1" applyAlignment="1" applyProtection="1">
      <alignment horizontal="distributed" vertical="center"/>
    </xf>
    <xf numFmtId="0" fontId="11" fillId="0" borderId="0" xfId="1" applyFont="1" applyAlignment="1" applyProtection="1">
      <alignment vertical="center"/>
    </xf>
    <xf numFmtId="0" fontId="40" fillId="0" borderId="0" xfId="0" applyFont="1">
      <alignment vertical="center"/>
    </xf>
    <xf numFmtId="0" fontId="5" fillId="0" borderId="18" xfId="0" applyFont="1" applyBorder="1" applyAlignment="1">
      <alignment horizontal="center" vertical="center"/>
    </xf>
    <xf numFmtId="0" fontId="5" fillId="0" borderId="18" xfId="0" applyFont="1" applyBorder="1" applyAlignment="1" applyProtection="1">
      <alignment horizontal="center" vertical="center"/>
      <protection locked="0"/>
    </xf>
    <xf numFmtId="0" fontId="11" fillId="0" borderId="15" xfId="1" applyFont="1" applyBorder="1" applyAlignment="1" applyProtection="1">
      <alignment horizontal="center" vertical="center"/>
    </xf>
    <xf numFmtId="0" fontId="11" fillId="0" borderId="0" xfId="1" applyFont="1" applyAlignment="1" applyProtection="1">
      <alignment horizontal="right" vertical="center"/>
    </xf>
    <xf numFmtId="0" fontId="0" fillId="0" borderId="0" xfId="0" applyProtection="1">
      <alignment vertical="center"/>
      <protection locked="0"/>
    </xf>
    <xf numFmtId="0" fontId="31" fillId="0" borderId="0" xfId="2" applyFont="1" applyAlignment="1" applyProtection="1">
      <alignment vertical="center"/>
    </xf>
    <xf numFmtId="0" fontId="31" fillId="0" borderId="0" xfId="2" applyFont="1" applyAlignment="1" applyProtection="1">
      <alignment horizontal="center" vertical="center"/>
    </xf>
    <xf numFmtId="0" fontId="32" fillId="2" borderId="29" xfId="2" applyFont="1" applyFill="1" applyBorder="1" applyAlignment="1" applyProtection="1">
      <alignment horizontal="center" vertical="center"/>
    </xf>
    <xf numFmtId="0" fontId="32" fillId="2" borderId="28" xfId="2" applyFont="1" applyFill="1" applyBorder="1" applyAlignment="1" applyProtection="1">
      <alignment horizontal="center" vertical="center"/>
    </xf>
    <xf numFmtId="0" fontId="32" fillId="2" borderId="27" xfId="2" applyFont="1" applyFill="1" applyBorder="1" applyAlignment="1" applyProtection="1">
      <alignment horizontal="center" vertical="center" shrinkToFit="1"/>
    </xf>
    <xf numFmtId="0" fontId="32" fillId="2" borderId="26" xfId="2" applyFont="1" applyFill="1" applyBorder="1" applyAlignment="1" applyProtection="1">
      <alignment horizontal="center" vertical="center"/>
    </xf>
    <xf numFmtId="0" fontId="32" fillId="2" borderId="25" xfId="2" applyFont="1" applyFill="1" applyBorder="1" applyAlignment="1" applyProtection="1">
      <alignment horizontal="center" vertical="center"/>
    </xf>
    <xf numFmtId="0" fontId="31" fillId="0" borderId="19" xfId="2" applyFont="1" applyBorder="1" applyAlignment="1" applyProtection="1">
      <alignment horizontal="center" vertical="center" shrinkToFit="1"/>
    </xf>
    <xf numFmtId="0" fontId="31" fillId="0" borderId="22" xfId="2" applyFont="1" applyBorder="1" applyAlignment="1" applyProtection="1">
      <alignment vertical="center" shrinkToFit="1"/>
    </xf>
    <xf numFmtId="0" fontId="31" fillId="0" borderId="21" xfId="2" applyFont="1" applyBorder="1" applyAlignment="1" applyProtection="1">
      <alignment vertical="center" shrinkToFit="1"/>
    </xf>
    <xf numFmtId="0" fontId="31" fillId="0" borderId="20" xfId="2" applyFont="1" applyBorder="1" applyAlignment="1" applyProtection="1">
      <alignment vertical="center" shrinkToFit="1"/>
    </xf>
    <xf numFmtId="0" fontId="31" fillId="0" borderId="19" xfId="2" applyFont="1" applyBorder="1" applyAlignment="1" applyProtection="1">
      <alignment vertical="center"/>
    </xf>
    <xf numFmtId="0" fontId="31" fillId="0" borderId="18" xfId="2" applyFont="1" applyBorder="1" applyAlignment="1" applyProtection="1">
      <alignment horizontal="center" vertical="center" shrinkToFit="1"/>
    </xf>
    <xf numFmtId="0" fontId="31" fillId="0" borderId="18" xfId="2" applyFont="1" applyBorder="1" applyAlignment="1" applyProtection="1">
      <alignment vertical="center" shrinkToFit="1"/>
    </xf>
    <xf numFmtId="0" fontId="31" fillId="0" borderId="18" xfId="2" applyFont="1" applyBorder="1" applyAlignment="1" applyProtection="1">
      <alignment vertical="center"/>
    </xf>
    <xf numFmtId="0" fontId="33" fillId="0" borderId="0" xfId="2" applyFont="1" applyBorder="1" applyAlignment="1" applyProtection="1">
      <alignment horizontal="left" vertical="center"/>
    </xf>
    <xf numFmtId="0" fontId="7" fillId="0" borderId="0" xfId="1" applyFont="1" applyAlignment="1" applyProtection="1">
      <alignment horizontal="right" vertical="center"/>
    </xf>
    <xf numFmtId="0" fontId="11" fillId="0" borderId="136" xfId="1" applyFont="1" applyFill="1" applyBorder="1" applyAlignment="1" applyProtection="1">
      <alignment horizontal="center" vertical="center"/>
      <protection locked="0"/>
    </xf>
    <xf numFmtId="176" fontId="11" fillId="0" borderId="114" xfId="1" applyNumberFormat="1" applyFont="1" applyFill="1" applyBorder="1" applyAlignment="1" applyProtection="1">
      <alignment horizontal="left" vertical="center"/>
    </xf>
    <xf numFmtId="0" fontId="11" fillId="0" borderId="114" xfId="1" applyNumberFormat="1" applyFont="1" applyFill="1" applyBorder="1" applyAlignment="1" applyProtection="1">
      <alignment horizontal="center" vertical="center"/>
      <protection locked="0"/>
    </xf>
    <xf numFmtId="0" fontId="11" fillId="0" borderId="137" xfId="1" applyNumberFormat="1" applyFont="1" applyFill="1" applyBorder="1" applyAlignment="1" applyProtection="1">
      <alignment horizontal="center" vertical="center"/>
      <protection locked="0"/>
    </xf>
    <xf numFmtId="0" fontId="38" fillId="0" borderId="0" xfId="0" applyFont="1" applyProtection="1">
      <alignment vertical="center"/>
    </xf>
    <xf numFmtId="0" fontId="38" fillId="0" borderId="0" xfId="0" applyFont="1" applyAlignment="1" applyProtection="1">
      <alignment vertical="center" shrinkToFit="1"/>
    </xf>
    <xf numFmtId="0" fontId="38" fillId="0" borderId="0" xfId="0" applyFont="1" applyAlignment="1" applyProtection="1">
      <alignment vertical="center" wrapText="1"/>
    </xf>
    <xf numFmtId="0" fontId="0" fillId="0" borderId="39" xfId="0" applyBorder="1" applyProtection="1">
      <alignment vertical="center"/>
    </xf>
    <xf numFmtId="0" fontId="0" fillId="0" borderId="0" xfId="0" applyBorder="1" applyAlignment="1" applyProtection="1">
      <alignment horizontal="right" vertical="center"/>
    </xf>
    <xf numFmtId="0" fontId="0" fillId="0" borderId="0" xfId="0" applyBorder="1" applyAlignment="1" applyProtection="1">
      <alignment vertical="center"/>
    </xf>
    <xf numFmtId="49" fontId="11" fillId="0" borderId="57" xfId="0" applyNumberFormat="1" applyFont="1" applyFill="1" applyBorder="1" applyAlignment="1" applyProtection="1">
      <alignment horizontal="center" vertical="center" wrapText="1"/>
      <protection locked="0"/>
    </xf>
    <xf numFmtId="0" fontId="7" fillId="0" borderId="0" xfId="0" applyFont="1" applyAlignment="1" applyProtection="1">
      <alignment vertical="center"/>
    </xf>
    <xf numFmtId="0" fontId="11" fillId="0" borderId="0"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vertical="center"/>
    </xf>
    <xf numFmtId="49" fontId="11" fillId="0" borderId="97" xfId="0" applyNumberFormat="1" applyFont="1" applyFill="1" applyBorder="1" applyAlignment="1" applyProtection="1">
      <alignment vertical="center"/>
    </xf>
    <xf numFmtId="49" fontId="11" fillId="0" borderId="97" xfId="0" applyNumberFormat="1" applyFont="1" applyFill="1" applyBorder="1" applyAlignment="1" applyProtection="1">
      <alignment horizontal="center" vertical="center" wrapText="1"/>
      <protection locked="0"/>
    </xf>
    <xf numFmtId="0" fontId="11" fillId="0" borderId="0" xfId="1" applyFont="1" applyAlignment="1" applyProtection="1">
      <alignment vertical="center" shrinkToFit="1"/>
      <protection locked="0"/>
    </xf>
    <xf numFmtId="0" fontId="9" fillId="0" borderId="0" xfId="1" applyFont="1" applyAlignment="1" applyProtection="1">
      <alignment horizontal="center" vertical="center"/>
    </xf>
    <xf numFmtId="0" fontId="11" fillId="0" borderId="138" xfId="1" applyFont="1" applyBorder="1" applyAlignment="1" applyProtection="1">
      <alignment horizontal="center" vertical="center"/>
    </xf>
    <xf numFmtId="0" fontId="11" fillId="0" borderId="139" xfId="1" applyFont="1" applyBorder="1" applyAlignment="1" applyProtection="1">
      <alignment horizontal="center" vertical="center"/>
    </xf>
    <xf numFmtId="0" fontId="11" fillId="0" borderId="140" xfId="1" applyFont="1" applyBorder="1" applyAlignment="1" applyProtection="1">
      <alignment horizontal="center" vertical="center"/>
    </xf>
    <xf numFmtId="0" fontId="11" fillId="0" borderId="0" xfId="1" applyFont="1" applyBorder="1" applyAlignment="1" applyProtection="1">
      <alignment vertical="center" wrapText="1"/>
    </xf>
    <xf numFmtId="0" fontId="11" fillId="0" borderId="0" xfId="1" applyFont="1" applyAlignment="1" applyProtection="1">
      <alignment vertical="center" wrapText="1"/>
    </xf>
    <xf numFmtId="0" fontId="11" fillId="0" borderId="0" xfId="1" applyFont="1" applyAlignment="1" applyProtection="1">
      <alignment horizontal="right" vertical="center"/>
    </xf>
    <xf numFmtId="0" fontId="11" fillId="0" borderId="0" xfId="1" applyFont="1" applyAlignment="1" applyProtection="1">
      <alignment horizontal="left" vertical="center" shrinkToFit="1"/>
      <protection locked="0"/>
    </xf>
    <xf numFmtId="0" fontId="32" fillId="2" borderId="19" xfId="2" applyFont="1" applyFill="1" applyBorder="1" applyAlignment="1" applyProtection="1">
      <alignment horizontal="center" vertical="center"/>
    </xf>
    <xf numFmtId="0" fontId="32" fillId="2" borderId="31" xfId="2" applyFont="1" applyFill="1" applyBorder="1" applyAlignment="1" applyProtection="1">
      <alignment horizontal="center" vertical="center" wrapText="1"/>
    </xf>
    <xf numFmtId="0" fontId="32" fillId="2" borderId="24" xfId="2" applyFont="1" applyFill="1" applyBorder="1" applyAlignment="1" applyProtection="1">
      <alignment horizontal="center" vertical="center" wrapText="1"/>
    </xf>
    <xf numFmtId="0" fontId="32" fillId="2" borderId="36" xfId="2" applyFont="1" applyFill="1" applyBorder="1" applyAlignment="1" applyProtection="1">
      <alignment horizontal="center" vertical="center"/>
    </xf>
    <xf numFmtId="0" fontId="32" fillId="2" borderId="35" xfId="2" applyFont="1" applyFill="1" applyBorder="1" applyAlignment="1" applyProtection="1">
      <alignment horizontal="center" vertical="center"/>
    </xf>
    <xf numFmtId="0" fontId="32" fillId="2" borderId="34" xfId="2" applyFont="1" applyFill="1" applyBorder="1" applyAlignment="1" applyProtection="1">
      <alignment horizontal="center" vertical="center"/>
    </xf>
    <xf numFmtId="0" fontId="32" fillId="2" borderId="33" xfId="2" applyFont="1" applyFill="1" applyBorder="1" applyAlignment="1" applyProtection="1">
      <alignment horizontal="center" vertical="center"/>
    </xf>
    <xf numFmtId="0" fontId="32" fillId="2" borderId="32" xfId="2" applyFont="1" applyFill="1" applyBorder="1" applyAlignment="1" applyProtection="1">
      <alignment horizontal="center" vertical="center"/>
    </xf>
    <xf numFmtId="0" fontId="32" fillId="2" borderId="30" xfId="2" applyFont="1" applyFill="1" applyBorder="1" applyAlignment="1" applyProtection="1">
      <alignment horizontal="center" vertical="center" wrapText="1"/>
    </xf>
    <xf numFmtId="0" fontId="32" fillId="2" borderId="23" xfId="2" applyFont="1" applyFill="1" applyBorder="1" applyAlignment="1" applyProtection="1">
      <alignment horizontal="center" vertical="center"/>
    </xf>
    <xf numFmtId="0" fontId="33" fillId="0" borderId="0" xfId="2" applyFont="1" applyBorder="1" applyAlignment="1" applyProtection="1">
      <alignment horizontal="left" vertical="center"/>
    </xf>
    <xf numFmtId="0" fontId="21" fillId="0" borderId="45" xfId="0" applyFont="1" applyBorder="1" applyAlignment="1">
      <alignment horizontal="center" vertical="center"/>
    </xf>
    <xf numFmtId="0" fontId="21" fillId="0" borderId="18" xfId="0" applyFont="1" applyBorder="1" applyAlignment="1">
      <alignment horizontal="center" vertical="center"/>
    </xf>
    <xf numFmtId="0" fontId="21" fillId="0" borderId="44" xfId="0" applyFont="1" applyBorder="1" applyAlignment="1">
      <alignment horizontal="center" vertical="center"/>
    </xf>
    <xf numFmtId="0" fontId="21" fillId="0" borderId="52" xfId="0" applyFont="1" applyBorder="1" applyAlignment="1">
      <alignment horizontal="center" vertical="center"/>
    </xf>
    <xf numFmtId="0" fontId="21" fillId="0" borderId="39" xfId="0" applyFont="1" applyBorder="1" applyAlignment="1">
      <alignment horizontal="center" vertical="center"/>
    </xf>
    <xf numFmtId="0" fontId="21" fillId="0" borderId="53" xfId="0" applyFont="1" applyBorder="1" applyAlignment="1">
      <alignment horizontal="center" vertical="center"/>
    </xf>
    <xf numFmtId="0" fontId="11" fillId="0" borderId="18" xfId="0" applyFont="1" applyBorder="1" applyAlignment="1">
      <alignment horizontal="left" vertical="center"/>
    </xf>
    <xf numFmtId="0" fontId="11" fillId="0" borderId="39" xfId="0" applyFont="1" applyBorder="1" applyAlignment="1">
      <alignment horizontal="left" vertical="center"/>
    </xf>
    <xf numFmtId="0" fontId="11" fillId="0" borderId="18" xfId="0" applyFont="1" applyBorder="1" applyAlignment="1">
      <alignment horizontal="center" vertical="center"/>
    </xf>
    <xf numFmtId="0" fontId="11" fillId="0" borderId="39" xfId="0" applyFont="1" applyBorder="1" applyAlignment="1">
      <alignment horizontal="center" vertical="center"/>
    </xf>
    <xf numFmtId="0" fontId="11" fillId="0" borderId="44" xfId="0" applyFont="1" applyBorder="1" applyAlignment="1">
      <alignment horizontal="center" vertical="center"/>
    </xf>
    <xf numFmtId="0" fontId="11" fillId="0" borderId="53" xfId="0" applyFont="1" applyBorder="1" applyAlignment="1">
      <alignment horizontal="center" vertical="center"/>
    </xf>
    <xf numFmtId="0" fontId="21" fillId="0" borderId="50" xfId="0" applyFont="1" applyBorder="1" applyAlignment="1">
      <alignment horizontal="center" vertical="center"/>
    </xf>
    <xf numFmtId="0" fontId="21" fillId="0" borderId="0" xfId="0" applyFont="1" applyBorder="1" applyAlignment="1">
      <alignment horizontal="center" vertical="center"/>
    </xf>
    <xf numFmtId="0" fontId="21" fillId="0" borderId="51" xfId="0" applyFont="1" applyBorder="1" applyAlignment="1">
      <alignment horizontal="center" vertical="center"/>
    </xf>
    <xf numFmtId="0" fontId="11" fillId="0" borderId="18"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11" fillId="0" borderId="39" xfId="0" applyFont="1" applyBorder="1" applyAlignment="1">
      <alignment horizontal="center"/>
    </xf>
    <xf numFmtId="0" fontId="11" fillId="0" borderId="39" xfId="0" applyFont="1" applyBorder="1" applyAlignment="1" applyProtection="1">
      <alignment horizontal="center"/>
      <protection locked="0"/>
    </xf>
    <xf numFmtId="0" fontId="9" fillId="0" borderId="0" xfId="0" applyFont="1" applyAlignment="1">
      <alignment horizontal="distributed" vertical="center"/>
    </xf>
    <xf numFmtId="0" fontId="9" fillId="0" borderId="39" xfId="0" applyFont="1" applyBorder="1" applyAlignment="1">
      <alignment horizontal="distributed" vertical="center"/>
    </xf>
    <xf numFmtId="0" fontId="11" fillId="0" borderId="39" xfId="0" applyFont="1" applyBorder="1" applyAlignment="1" applyProtection="1">
      <alignment horizontal="right" vertical="center"/>
      <protection locked="0"/>
    </xf>
    <xf numFmtId="0" fontId="11" fillId="0" borderId="39" xfId="0" applyFont="1" applyBorder="1" applyAlignment="1" applyProtection="1">
      <alignment horizontal="center" vertical="center"/>
      <protection locked="0"/>
    </xf>
    <xf numFmtId="0" fontId="11" fillId="0" borderId="18" xfId="0" applyFont="1" applyBorder="1" applyAlignment="1" applyProtection="1">
      <alignment horizontal="left" vertical="center"/>
      <protection locked="0"/>
    </xf>
    <xf numFmtId="0" fontId="11" fillId="0" borderId="44" xfId="0" applyFont="1" applyBorder="1" applyAlignment="1" applyProtection="1">
      <alignment horizontal="left" vertical="center"/>
      <protection locked="0"/>
    </xf>
    <xf numFmtId="0" fontId="11" fillId="0" borderId="39" xfId="0" applyFont="1" applyBorder="1" applyAlignment="1" applyProtection="1">
      <alignment horizontal="left" vertical="center"/>
      <protection locked="0"/>
    </xf>
    <xf numFmtId="0" fontId="11" fillId="0" borderId="53" xfId="0" applyFont="1" applyBorder="1" applyAlignment="1" applyProtection="1">
      <alignment horizontal="left" vertical="center"/>
      <protection locked="0"/>
    </xf>
    <xf numFmtId="0" fontId="11" fillId="0" borderId="51" xfId="0" applyFont="1" applyBorder="1" applyAlignment="1">
      <alignment horizontal="center" vertical="center"/>
    </xf>
    <xf numFmtId="0" fontId="11" fillId="0" borderId="0" xfId="0" applyFont="1" applyBorder="1" applyAlignment="1" applyProtection="1">
      <alignment horizontal="left" vertical="center"/>
      <protection locked="0"/>
    </xf>
    <xf numFmtId="49" fontId="11" fillId="0" borderId="0" xfId="0" applyNumberFormat="1" applyFont="1" applyBorder="1" applyAlignment="1">
      <alignment horizontal="center" vertical="center"/>
    </xf>
    <xf numFmtId="49" fontId="11" fillId="0" borderId="39" xfId="0" applyNumberFormat="1" applyFont="1" applyBorder="1" applyAlignment="1">
      <alignment horizontal="center" vertical="center"/>
    </xf>
    <xf numFmtId="0" fontId="11" fillId="0" borderId="45" xfId="0" applyFont="1" applyBorder="1" applyAlignment="1">
      <alignment horizontal="left" vertical="center"/>
    </xf>
    <xf numFmtId="0" fontId="11" fillId="0" borderId="44" xfId="0" applyFont="1" applyBorder="1" applyAlignment="1">
      <alignment horizontal="left" vertical="center"/>
    </xf>
    <xf numFmtId="0" fontId="10" fillId="0" borderId="50" xfId="0" applyFont="1" applyBorder="1" applyAlignment="1">
      <alignment horizontal="left" vertical="center"/>
    </xf>
    <xf numFmtId="0" fontId="10" fillId="0" borderId="0" xfId="0" applyFont="1" applyBorder="1" applyAlignment="1">
      <alignment horizontal="left" vertical="center"/>
    </xf>
    <xf numFmtId="0" fontId="10" fillId="0" borderId="51" xfId="0" applyFont="1" applyBorder="1" applyAlignment="1">
      <alignment horizontal="left" vertical="center"/>
    </xf>
    <xf numFmtId="0" fontId="11" fillId="0" borderId="50" xfId="0" applyFont="1" applyBorder="1" applyAlignment="1">
      <alignment horizontal="left" vertical="center"/>
    </xf>
    <xf numFmtId="0" fontId="11" fillId="0" borderId="0" xfId="0" applyFont="1" applyBorder="1" applyAlignment="1">
      <alignment horizontal="left" vertical="center"/>
    </xf>
    <xf numFmtId="0" fontId="11" fillId="0" borderId="51" xfId="0" applyFont="1" applyBorder="1" applyAlignment="1">
      <alignment horizontal="left" vertical="center"/>
    </xf>
    <xf numFmtId="0" fontId="11" fillId="0" borderId="52" xfId="0" applyFont="1" applyBorder="1" applyAlignment="1">
      <alignment horizontal="left" vertical="center"/>
    </xf>
    <xf numFmtId="0" fontId="11" fillId="0" borderId="53" xfId="0" applyFont="1" applyBorder="1" applyAlignment="1">
      <alignment horizontal="left" vertical="center"/>
    </xf>
    <xf numFmtId="0" fontId="11" fillId="0" borderId="45" xfId="0" applyFont="1" applyBorder="1" applyAlignment="1">
      <alignment horizontal="left" vertical="top" wrapText="1"/>
    </xf>
    <xf numFmtId="0" fontId="11" fillId="0" borderId="18" xfId="0" applyFont="1" applyBorder="1" applyAlignment="1">
      <alignment horizontal="left" vertical="top" wrapText="1"/>
    </xf>
    <xf numFmtId="0" fontId="11" fillId="0" borderId="44" xfId="0" applyFont="1" applyBorder="1" applyAlignment="1">
      <alignment horizontal="left" vertical="top" wrapText="1"/>
    </xf>
    <xf numFmtId="0" fontId="11" fillId="0" borderId="50" xfId="0" applyFont="1" applyBorder="1" applyAlignment="1">
      <alignment horizontal="left" vertical="top" wrapText="1"/>
    </xf>
    <xf numFmtId="0" fontId="11" fillId="0" borderId="0" xfId="0" applyFont="1" applyBorder="1" applyAlignment="1">
      <alignment horizontal="left" vertical="top" wrapText="1"/>
    </xf>
    <xf numFmtId="0" fontId="11" fillId="0" borderId="51" xfId="0" applyFont="1" applyBorder="1" applyAlignment="1">
      <alignment horizontal="left" vertical="top" wrapText="1"/>
    </xf>
    <xf numFmtId="0" fontId="11" fillId="0" borderId="52" xfId="0" applyFont="1" applyBorder="1" applyAlignment="1">
      <alignment horizontal="left" vertical="top" wrapText="1"/>
    </xf>
    <xf numFmtId="0" fontId="11" fillId="0" borderId="39" xfId="0" applyFont="1" applyBorder="1" applyAlignment="1">
      <alignment horizontal="left" vertical="top" wrapText="1"/>
    </xf>
    <xf numFmtId="0" fontId="11" fillId="0" borderId="53" xfId="0" applyFont="1" applyBorder="1" applyAlignment="1">
      <alignment horizontal="left" vertical="top" wrapText="1"/>
    </xf>
    <xf numFmtId="0" fontId="11" fillId="0" borderId="45" xfId="0" applyFont="1" applyBorder="1" applyAlignment="1" applyProtection="1">
      <alignment horizontal="right" vertical="center"/>
      <protection locked="0"/>
    </xf>
    <xf numFmtId="0" fontId="11" fillId="0" borderId="18" xfId="0" applyFont="1" applyBorder="1" applyAlignment="1" applyProtection="1">
      <alignment horizontal="right" vertical="center"/>
      <protection locked="0"/>
    </xf>
    <xf numFmtId="0" fontId="11" fillId="0" borderId="0" xfId="0" applyFont="1" applyBorder="1" applyAlignment="1" applyProtection="1">
      <alignment horizontal="left" vertical="center"/>
    </xf>
    <xf numFmtId="0" fontId="11" fillId="0" borderId="51" xfId="0" applyFont="1" applyBorder="1" applyAlignment="1" applyProtection="1">
      <alignment horizontal="left" vertical="center"/>
    </xf>
    <xf numFmtId="0" fontId="11" fillId="0" borderId="39" xfId="0" applyFont="1" applyBorder="1" applyAlignment="1" applyProtection="1">
      <alignment horizontal="left" vertical="center"/>
    </xf>
    <xf numFmtId="0" fontId="11" fillId="0" borderId="53" xfId="0" applyFont="1" applyBorder="1" applyAlignment="1" applyProtection="1">
      <alignment horizontal="left" vertical="center"/>
    </xf>
    <xf numFmtId="0" fontId="11" fillId="0" borderId="50"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51" xfId="0" applyFont="1" applyBorder="1" applyAlignment="1" applyProtection="1">
      <alignment horizontal="left" vertical="top"/>
      <protection locked="0"/>
    </xf>
    <xf numFmtId="0" fontId="11" fillId="0" borderId="52" xfId="0" applyFont="1" applyBorder="1" applyAlignment="1" applyProtection="1">
      <alignment horizontal="left" vertical="top"/>
      <protection locked="0"/>
    </xf>
    <xf numFmtId="0" fontId="11" fillId="0" borderId="39" xfId="0" applyFont="1" applyBorder="1" applyAlignment="1" applyProtection="1">
      <alignment horizontal="left" vertical="top"/>
      <protection locked="0"/>
    </xf>
    <xf numFmtId="0" fontId="11" fillId="0" borderId="53" xfId="0" applyFont="1" applyBorder="1" applyAlignment="1" applyProtection="1">
      <alignment horizontal="left" vertical="top"/>
      <protection locked="0"/>
    </xf>
    <xf numFmtId="49" fontId="11" fillId="0" borderId="18" xfId="0" applyNumberFormat="1" applyFont="1" applyBorder="1" applyAlignment="1">
      <alignment horizontal="center" vertical="center"/>
    </xf>
    <xf numFmtId="0" fontId="11" fillId="0" borderId="45" xfId="0" applyFont="1" applyBorder="1" applyAlignment="1">
      <alignment horizontal="center" vertical="center"/>
    </xf>
    <xf numFmtId="0" fontId="11" fillId="0" borderId="52" xfId="0" applyFont="1" applyBorder="1" applyAlignment="1">
      <alignment horizontal="center" vertical="center"/>
    </xf>
    <xf numFmtId="0" fontId="11" fillId="0" borderId="45" xfId="0" applyFont="1" applyBorder="1" applyAlignment="1" applyProtection="1">
      <alignment horizontal="left" vertical="center"/>
    </xf>
    <xf numFmtId="0" fontId="11" fillId="0" borderId="18" xfId="0" applyFont="1" applyBorder="1" applyAlignment="1" applyProtection="1">
      <alignment horizontal="left" vertical="center"/>
    </xf>
    <xf numFmtId="0" fontId="11" fillId="0" borderId="44" xfId="0" applyFont="1" applyBorder="1" applyAlignment="1" applyProtection="1">
      <alignment horizontal="left" vertical="center"/>
    </xf>
    <xf numFmtId="0" fontId="10" fillId="0" borderId="50"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51" xfId="0" applyFont="1" applyBorder="1" applyAlignment="1" applyProtection="1">
      <alignment horizontal="left" vertical="center"/>
    </xf>
    <xf numFmtId="0" fontId="10" fillId="0" borderId="52" xfId="0" applyFont="1" applyBorder="1" applyAlignment="1" applyProtection="1">
      <alignment horizontal="left" vertical="center"/>
    </xf>
    <xf numFmtId="0" fontId="10" fillId="0" borderId="39" xfId="0" applyFont="1" applyBorder="1" applyAlignment="1" applyProtection="1">
      <alignment horizontal="left" vertical="center"/>
    </xf>
    <xf numFmtId="0" fontId="10" fillId="0" borderId="53" xfId="0" applyFont="1" applyBorder="1" applyAlignment="1" applyProtection="1">
      <alignment horizontal="left" vertical="center"/>
    </xf>
    <xf numFmtId="0" fontId="21" fillId="0" borderId="45" xfId="0" applyFont="1" applyBorder="1" applyAlignment="1">
      <alignment horizontal="left" vertical="top"/>
    </xf>
    <xf numFmtId="0" fontId="21" fillId="0" borderId="18" xfId="0" applyFont="1" applyBorder="1" applyAlignment="1">
      <alignment horizontal="left" vertical="top"/>
    </xf>
    <xf numFmtId="0" fontId="21" fillId="0" borderId="50" xfId="0" applyFont="1" applyBorder="1" applyAlignment="1">
      <alignment horizontal="left" vertical="top"/>
    </xf>
    <xf numFmtId="0" fontId="21" fillId="0" borderId="0" xfId="0" applyFont="1" applyBorder="1" applyAlignment="1">
      <alignment horizontal="left" vertical="top"/>
    </xf>
    <xf numFmtId="0" fontId="21" fillId="0" borderId="52" xfId="0" applyFont="1" applyBorder="1" applyAlignment="1">
      <alignment horizontal="left" vertical="top"/>
    </xf>
    <xf numFmtId="0" fontId="21" fillId="0" borderId="39" xfId="0" applyFont="1" applyBorder="1" applyAlignment="1">
      <alignment horizontal="left" vertical="top"/>
    </xf>
    <xf numFmtId="0" fontId="11" fillId="0" borderId="50" xfId="0" applyFont="1" applyBorder="1" applyAlignment="1">
      <alignment horizontal="center" vertical="center"/>
    </xf>
    <xf numFmtId="0" fontId="7" fillId="0" borderId="0" xfId="0" applyFont="1" applyAlignment="1">
      <alignment horizontal="center" vertical="center" shrinkToFit="1"/>
    </xf>
    <xf numFmtId="0" fontId="7" fillId="0" borderId="0" xfId="0" applyFont="1" applyAlignment="1" applyProtection="1">
      <alignment horizontal="left" vertical="center" shrinkToFit="1"/>
    </xf>
    <xf numFmtId="0" fontId="7" fillId="0" borderId="0" xfId="0" applyFont="1" applyAlignment="1">
      <alignment horizontal="center" vertical="center"/>
    </xf>
    <xf numFmtId="0" fontId="11" fillId="0" borderId="0" xfId="0" applyNumberFormat="1" applyFont="1" applyBorder="1" applyAlignment="1">
      <alignment horizontal="center" vertical="center"/>
    </xf>
    <xf numFmtId="0" fontId="7" fillId="0" borderId="0" xfId="0" applyFont="1" applyAlignment="1">
      <alignment horizontal="distributed" vertical="center"/>
    </xf>
    <xf numFmtId="0" fontId="38" fillId="0" borderId="19" xfId="0" applyFont="1" applyBorder="1" applyAlignment="1" applyProtection="1">
      <alignment horizontal="center" vertical="center"/>
      <protection locked="0"/>
    </xf>
    <xf numFmtId="0" fontId="38" fillId="7" borderId="19" xfId="0" applyFont="1" applyFill="1" applyBorder="1" applyAlignment="1" applyProtection="1">
      <alignment horizontal="center" vertical="center" wrapText="1"/>
    </xf>
    <xf numFmtId="0" fontId="38" fillId="0" borderId="39" xfId="0" applyFont="1" applyBorder="1" applyAlignment="1" applyProtection="1">
      <alignment horizontal="right" vertical="center"/>
    </xf>
    <xf numFmtId="0" fontId="39" fillId="0" borderId="0" xfId="0" applyFont="1" applyAlignment="1" applyProtection="1">
      <alignment horizontal="left" vertical="center"/>
    </xf>
    <xf numFmtId="0" fontId="0" fillId="0" borderId="46" xfId="0" applyFill="1" applyBorder="1" applyAlignment="1">
      <alignment horizontal="center" vertical="center"/>
    </xf>
    <xf numFmtId="0" fontId="28" fillId="0" borderId="38" xfId="0" applyFont="1" applyFill="1" applyBorder="1" applyAlignment="1">
      <alignment horizontal="center" vertical="center"/>
    </xf>
    <xf numFmtId="0" fontId="0" fillId="0" borderId="129" xfId="0" applyFill="1" applyBorder="1" applyAlignment="1">
      <alignment horizontal="center" vertical="center"/>
    </xf>
    <xf numFmtId="0" fontId="0" fillId="0" borderId="105" xfId="0" applyFill="1" applyBorder="1" applyAlignment="1">
      <alignment horizontal="center" vertical="center"/>
    </xf>
    <xf numFmtId="0" fontId="28" fillId="0" borderId="18" xfId="0" applyFont="1" applyFill="1" applyBorder="1" applyAlignment="1">
      <alignment horizontal="center" vertical="center"/>
    </xf>
    <xf numFmtId="0" fontId="28" fillId="0" borderId="44" xfId="0" applyFont="1" applyFill="1" applyBorder="1" applyAlignment="1">
      <alignment horizontal="center" vertical="center"/>
    </xf>
    <xf numFmtId="0" fontId="28" fillId="0" borderId="46" xfId="0" applyFont="1" applyFill="1" applyBorder="1" applyAlignment="1">
      <alignment horizontal="center" vertical="center"/>
    </xf>
    <xf numFmtId="0" fontId="0" fillId="0" borderId="112" xfId="0" applyFill="1" applyBorder="1" applyAlignment="1">
      <alignment horizontal="center" vertical="center"/>
    </xf>
    <xf numFmtId="0" fontId="0" fillId="0" borderId="128" xfId="0" applyFill="1" applyBorder="1" applyAlignment="1">
      <alignment horizontal="center" vertical="center"/>
    </xf>
    <xf numFmtId="0" fontId="28" fillId="0" borderId="51" xfId="0" applyFont="1" applyFill="1" applyBorder="1" applyAlignment="1">
      <alignment horizontal="center" vertical="center"/>
    </xf>
    <xf numFmtId="0" fontId="22" fillId="0" borderId="108" xfId="0" applyFont="1" applyFill="1" applyBorder="1" applyAlignment="1">
      <alignment horizontal="center" vertical="center"/>
    </xf>
    <xf numFmtId="0" fontId="28" fillId="0" borderId="86" xfId="0" applyFont="1" applyFill="1" applyBorder="1" applyAlignment="1">
      <alignment horizontal="center" vertical="center"/>
    </xf>
    <xf numFmtId="0" fontId="28" fillId="4" borderId="47" xfId="0" applyFont="1" applyFill="1" applyBorder="1" applyAlignment="1">
      <alignment horizontal="center" vertical="center"/>
    </xf>
    <xf numFmtId="0" fontId="28" fillId="4" borderId="20" xfId="0" applyFont="1" applyFill="1" applyBorder="1" applyAlignment="1">
      <alignment horizontal="center" vertical="center"/>
    </xf>
    <xf numFmtId="0" fontId="0" fillId="0" borderId="45" xfId="0" applyFill="1" applyBorder="1" applyAlignment="1">
      <alignment horizontal="center" vertical="center"/>
    </xf>
    <xf numFmtId="0" fontId="0" fillId="4" borderId="47" xfId="0" applyFill="1" applyBorder="1" applyAlignment="1">
      <alignment horizontal="center" vertical="center"/>
    </xf>
    <xf numFmtId="0" fontId="0" fillId="4" borderId="20" xfId="0" applyFill="1" applyBorder="1" applyAlignment="1">
      <alignment horizontal="center" vertical="center"/>
    </xf>
    <xf numFmtId="0" fontId="28" fillId="4" borderId="48" xfId="0" applyFont="1" applyFill="1" applyBorder="1" applyAlignment="1">
      <alignment horizontal="center" vertical="center"/>
    </xf>
    <xf numFmtId="0" fontId="0" fillId="4" borderId="100" xfId="0" applyFill="1" applyBorder="1" applyAlignment="1">
      <alignment horizontal="center" vertical="center"/>
    </xf>
    <xf numFmtId="0" fontId="28" fillId="4" borderId="101" xfId="0" applyFont="1" applyFill="1" applyBorder="1" applyAlignment="1">
      <alignment horizontal="center" vertical="center"/>
    </xf>
    <xf numFmtId="0" fontId="0" fillId="0" borderId="19" xfId="0" applyFill="1" applyBorder="1" applyAlignment="1">
      <alignment horizontal="center" vertical="center"/>
    </xf>
    <xf numFmtId="0" fontId="0" fillId="0" borderId="104" xfId="0" applyFill="1" applyBorder="1" applyAlignment="1">
      <alignment horizontal="center" vertical="center"/>
    </xf>
    <xf numFmtId="0" fontId="22" fillId="4" borderId="101" xfId="0" applyFont="1" applyFill="1" applyBorder="1" applyAlignment="1">
      <alignment horizontal="center" vertical="center"/>
    </xf>
    <xf numFmtId="0" fontId="22" fillId="4" borderId="48" xfId="0" applyFont="1" applyFill="1" applyBorder="1" applyAlignment="1">
      <alignment horizontal="center" vertical="center"/>
    </xf>
    <xf numFmtId="0" fontId="28" fillId="0" borderId="19" xfId="0" applyFont="1" applyFill="1" applyBorder="1" applyAlignment="1">
      <alignment horizontal="center" vertical="center"/>
    </xf>
    <xf numFmtId="0" fontId="0" fillId="0" borderId="47" xfId="0" applyFill="1" applyBorder="1" applyAlignment="1">
      <alignment horizontal="center" vertical="center"/>
    </xf>
    <xf numFmtId="0" fontId="0" fillId="0" borderId="100" xfId="0" applyFill="1" applyBorder="1" applyAlignment="1">
      <alignment horizontal="center" vertical="center"/>
    </xf>
    <xf numFmtId="0" fontId="28" fillId="0" borderId="53"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125"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20" xfId="0" applyFont="1" applyFill="1" applyBorder="1" applyAlignment="1">
      <alignment horizontal="center" vertical="center"/>
    </xf>
    <xf numFmtId="0" fontId="0" fillId="4" borderId="48" xfId="0" applyFill="1" applyBorder="1" applyAlignment="1">
      <alignment horizontal="center" vertical="center"/>
    </xf>
    <xf numFmtId="0" fontId="22" fillId="0" borderId="48" xfId="0" applyFont="1" applyFill="1" applyBorder="1" applyAlignment="1">
      <alignment horizontal="center" vertical="center"/>
    </xf>
    <xf numFmtId="0" fontId="28" fillId="0" borderId="39" xfId="0" applyFont="1" applyFill="1" applyBorder="1" applyAlignment="1">
      <alignment horizontal="center" vertical="center"/>
    </xf>
    <xf numFmtId="0" fontId="0" fillId="0" borderId="99" xfId="0" applyFill="1" applyBorder="1" applyAlignment="1">
      <alignment horizontal="center" vertical="center"/>
    </xf>
    <xf numFmtId="0" fontId="0" fillId="0" borderId="126" xfId="0" applyFill="1" applyBorder="1" applyAlignment="1">
      <alignment horizontal="center" vertical="center"/>
    </xf>
    <xf numFmtId="0" fontId="0" fillId="0" borderId="49" xfId="0" applyFill="1" applyBorder="1" applyAlignment="1">
      <alignment horizontal="center" vertical="center"/>
    </xf>
    <xf numFmtId="0" fontId="0" fillId="0" borderId="127" xfId="0" applyFill="1" applyBorder="1" applyAlignment="1">
      <alignment horizontal="center" vertical="center"/>
    </xf>
    <xf numFmtId="0" fontId="0" fillId="0" borderId="52" xfId="0" applyFill="1" applyBorder="1" applyAlignment="1">
      <alignment horizontal="center" vertical="center"/>
    </xf>
    <xf numFmtId="0" fontId="5" fillId="0" borderId="77"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57" xfId="0" applyFont="1" applyBorder="1" applyAlignment="1" applyProtection="1">
      <alignment horizontal="left" vertical="top"/>
      <protection locked="0"/>
    </xf>
    <xf numFmtId="0" fontId="28" fillId="0" borderId="63"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7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88"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85" xfId="0" applyFont="1" applyFill="1" applyBorder="1" applyAlignment="1">
      <alignment horizontal="center" vertical="center"/>
    </xf>
    <xf numFmtId="0" fontId="0" fillId="0" borderId="15" xfId="0" applyFill="1" applyBorder="1" applyAlignment="1">
      <alignment horizontal="center" vertical="center"/>
    </xf>
    <xf numFmtId="0" fontId="0" fillId="0" borderId="37" xfId="0" applyFill="1" applyBorder="1" applyAlignment="1">
      <alignment horizontal="center" vertical="center"/>
    </xf>
    <xf numFmtId="0" fontId="0" fillId="0" borderId="63" xfId="0" applyFill="1" applyBorder="1" applyAlignment="1">
      <alignment horizontal="center" vertical="center"/>
    </xf>
    <xf numFmtId="0" fontId="0" fillId="0" borderId="55" xfId="0" applyFill="1" applyBorder="1" applyAlignment="1">
      <alignment horizontal="center" vertical="center"/>
    </xf>
    <xf numFmtId="0" fontId="0" fillId="0" borderId="88" xfId="0" applyFill="1" applyBorder="1" applyAlignment="1">
      <alignment horizontal="center" vertical="center"/>
    </xf>
    <xf numFmtId="0" fontId="0" fillId="0" borderId="85" xfId="0" applyFill="1" applyBorder="1" applyAlignment="1">
      <alignment horizontal="center" vertical="center"/>
    </xf>
    <xf numFmtId="0" fontId="0" fillId="0" borderId="109" xfId="0" applyFill="1" applyBorder="1" applyAlignment="1" applyProtection="1">
      <alignment horizontal="center" vertical="center"/>
    </xf>
    <xf numFmtId="0" fontId="0" fillId="0" borderId="110" xfId="0" applyFill="1" applyBorder="1" applyAlignment="1" applyProtection="1">
      <alignment horizontal="center" vertical="center"/>
    </xf>
    <xf numFmtId="0" fontId="0" fillId="0" borderId="111" xfId="0" applyFill="1" applyBorder="1" applyAlignment="1" applyProtection="1">
      <alignment horizontal="center" vertical="center"/>
    </xf>
    <xf numFmtId="0" fontId="0" fillId="0" borderId="41" xfId="0" applyFill="1" applyBorder="1" applyAlignment="1">
      <alignment horizontal="center" vertical="center"/>
    </xf>
    <xf numFmtId="0" fontId="0" fillId="0" borderId="40" xfId="0" applyFill="1" applyBorder="1" applyAlignment="1">
      <alignment horizontal="center" vertical="center"/>
    </xf>
    <xf numFmtId="0" fontId="0" fillId="0" borderId="42" xfId="0" applyFill="1" applyBorder="1" applyAlignment="1">
      <alignment horizontal="center" vertical="center"/>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09" xfId="0" applyFill="1" applyBorder="1" applyAlignment="1">
      <alignment horizontal="center" vertical="center"/>
    </xf>
    <xf numFmtId="0" fontId="0" fillId="0" borderId="110" xfId="0" applyFill="1" applyBorder="1" applyAlignment="1">
      <alignment horizontal="center" vertical="center"/>
    </xf>
    <xf numFmtId="0" fontId="0" fillId="0" borderId="111" xfId="0" applyFill="1" applyBorder="1" applyAlignment="1">
      <alignment horizontal="center" vertical="center"/>
    </xf>
    <xf numFmtId="49" fontId="11" fillId="0" borderId="17" xfId="0" applyNumberFormat="1" applyFont="1" applyFill="1" applyBorder="1" applyAlignment="1" applyProtection="1">
      <alignment horizontal="center" vertical="center" wrapText="1"/>
    </xf>
    <xf numFmtId="49" fontId="11" fillId="0" borderId="16" xfId="0" applyNumberFormat="1" applyFont="1" applyFill="1" applyBorder="1" applyAlignment="1" applyProtection="1">
      <alignment horizontal="center" vertical="center" wrapText="1"/>
    </xf>
    <xf numFmtId="49" fontId="11" fillId="0" borderId="86" xfId="0" applyNumberFormat="1" applyFont="1" applyFill="1" applyBorder="1" applyAlignment="1" applyProtection="1">
      <alignment horizontal="center" vertical="center" wrapText="1"/>
    </xf>
    <xf numFmtId="49" fontId="11" fillId="0" borderId="38" xfId="0" applyNumberFormat="1" applyFont="1" applyFill="1" applyBorder="1" applyAlignment="1" applyProtection="1">
      <alignment horizontal="center" vertical="center" wrapText="1"/>
    </xf>
    <xf numFmtId="49" fontId="11" fillId="0" borderId="43" xfId="0" applyNumberFormat="1" applyFont="1" applyFill="1" applyBorder="1" applyAlignment="1" applyProtection="1">
      <alignment horizontal="center" vertical="center" wrapText="1"/>
    </xf>
    <xf numFmtId="49" fontId="11" fillId="0" borderId="40" xfId="0" applyNumberFormat="1" applyFont="1" applyFill="1" applyBorder="1" applyAlignment="1" applyProtection="1">
      <alignment horizontal="center" vertical="center" wrapText="1"/>
    </xf>
    <xf numFmtId="0" fontId="29" fillId="0" borderId="90" xfId="0" applyFont="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10" fillId="0" borderId="91" xfId="0" applyFont="1" applyBorder="1" applyAlignment="1" applyProtection="1">
      <alignment horizontal="center" vertical="center" shrinkToFit="1"/>
    </xf>
    <xf numFmtId="0" fontId="29" fillId="0" borderId="91" xfId="0" applyFont="1" applyBorder="1" applyAlignment="1" applyProtection="1">
      <alignment horizontal="center" vertical="center" shrinkToFit="1"/>
      <protection locked="0"/>
    </xf>
    <xf numFmtId="0" fontId="10" fillId="0" borderId="92" xfId="0" applyFont="1" applyBorder="1" applyAlignment="1" applyProtection="1">
      <alignment horizontal="center" vertical="center" shrinkToFit="1"/>
    </xf>
    <xf numFmtId="49" fontId="29" fillId="0" borderId="45" xfId="0" applyNumberFormat="1" applyFont="1" applyFill="1" applyBorder="1" applyAlignment="1" applyProtection="1">
      <alignment horizontal="center" vertical="center" shrinkToFit="1"/>
      <protection locked="0"/>
    </xf>
    <xf numFmtId="49" fontId="29" fillId="0" borderId="18" xfId="0" applyNumberFormat="1" applyFont="1" applyFill="1" applyBorder="1" applyAlignment="1" applyProtection="1">
      <alignment horizontal="center" vertical="center" shrinkToFit="1"/>
      <protection locked="0"/>
    </xf>
    <xf numFmtId="49" fontId="29" fillId="0" borderId="76" xfId="0" applyNumberFormat="1" applyFont="1" applyFill="1" applyBorder="1" applyAlignment="1" applyProtection="1">
      <alignment horizontal="center" vertical="center" shrinkToFit="1"/>
      <protection locked="0"/>
    </xf>
    <xf numFmtId="49" fontId="29" fillId="0" borderId="50" xfId="0" applyNumberFormat="1" applyFont="1" applyFill="1" applyBorder="1" applyAlignment="1" applyProtection="1">
      <alignment horizontal="center" vertical="center" shrinkToFit="1"/>
      <protection locked="0"/>
    </xf>
    <xf numFmtId="49" fontId="29" fillId="0" borderId="0" xfId="0" applyNumberFormat="1" applyFont="1" applyFill="1" applyBorder="1" applyAlignment="1" applyProtection="1">
      <alignment horizontal="center" vertical="center" shrinkToFit="1"/>
      <protection locked="0"/>
    </xf>
    <xf numFmtId="49" fontId="29" fillId="0" borderId="57" xfId="0" applyNumberFormat="1" applyFont="1" applyFill="1" applyBorder="1" applyAlignment="1" applyProtection="1">
      <alignment horizontal="center" vertical="center" shrinkToFit="1"/>
      <protection locked="0"/>
    </xf>
    <xf numFmtId="49" fontId="29" fillId="0" borderId="52" xfId="0" applyNumberFormat="1" applyFont="1" applyFill="1" applyBorder="1" applyAlignment="1" applyProtection="1">
      <alignment horizontal="center" vertical="center" shrinkToFit="1"/>
      <protection locked="0"/>
    </xf>
    <xf numFmtId="49" fontId="29" fillId="0" borderId="39" xfId="0" applyNumberFormat="1" applyFont="1" applyFill="1" applyBorder="1" applyAlignment="1" applyProtection="1">
      <alignment horizontal="center" vertical="center" shrinkToFit="1"/>
      <protection locked="0"/>
    </xf>
    <xf numFmtId="49" fontId="29" fillId="0" borderId="62" xfId="0" applyNumberFormat="1" applyFont="1" applyFill="1" applyBorder="1" applyAlignment="1" applyProtection="1">
      <alignment horizontal="center" vertical="center" shrinkToFit="1"/>
      <protection locked="0"/>
    </xf>
    <xf numFmtId="0" fontId="5" fillId="0" borderId="46" xfId="0" applyNumberFormat="1" applyFont="1" applyBorder="1" applyAlignment="1" applyProtection="1">
      <alignment horizontal="center" vertical="center"/>
    </xf>
    <xf numFmtId="0" fontId="5" fillId="0" borderId="38" xfId="0" applyNumberFormat="1" applyFont="1" applyBorder="1" applyAlignment="1" applyProtection="1">
      <alignment horizontal="center" vertical="center"/>
    </xf>
    <xf numFmtId="0" fontId="5" fillId="0" borderId="99" xfId="0" applyNumberFormat="1" applyFont="1" applyBorder="1" applyAlignment="1" applyProtection="1">
      <alignment horizontal="center" vertical="center"/>
    </xf>
    <xf numFmtId="49" fontId="10" fillId="0" borderId="77"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horizontal="center" vertical="center"/>
      <protection locked="0"/>
    </xf>
    <xf numFmtId="0" fontId="10" fillId="0" borderId="94"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2"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xf>
    <xf numFmtId="49" fontId="29" fillId="0" borderId="42" xfId="0" applyNumberFormat="1" applyFont="1" applyFill="1" applyBorder="1" applyAlignment="1" applyProtection="1">
      <alignment vertical="center" shrinkToFit="1"/>
      <protection locked="0"/>
    </xf>
    <xf numFmtId="49" fontId="29" fillId="0" borderId="37" xfId="0" applyNumberFormat="1" applyFont="1" applyFill="1" applyBorder="1" applyAlignment="1" applyProtection="1">
      <alignment vertical="center" shrinkToFit="1"/>
      <protection locked="0"/>
    </xf>
    <xf numFmtId="49" fontId="29" fillId="0" borderId="85" xfId="0" applyNumberFormat="1" applyFont="1" applyFill="1" applyBorder="1" applyAlignment="1" applyProtection="1">
      <alignment vertical="center" shrinkToFit="1"/>
      <protection locked="0"/>
    </xf>
    <xf numFmtId="49" fontId="10" fillId="0" borderId="88" xfId="0" applyNumberFormat="1" applyFont="1" applyFill="1" applyBorder="1" applyAlignment="1" applyProtection="1">
      <alignment horizontal="center" vertical="center"/>
      <protection locked="0"/>
    </xf>
    <xf numFmtId="49" fontId="10" fillId="0" borderId="37" xfId="0" applyNumberFormat="1" applyFont="1" applyFill="1" applyBorder="1" applyAlignment="1" applyProtection="1">
      <alignment horizontal="center" vertical="center"/>
      <protection locked="0"/>
    </xf>
    <xf numFmtId="49" fontId="29" fillId="0" borderId="54" xfId="0" applyNumberFormat="1" applyFont="1" applyFill="1" applyBorder="1" applyAlignment="1" applyProtection="1">
      <alignment vertical="top" shrinkToFit="1"/>
      <protection locked="0"/>
    </xf>
    <xf numFmtId="49" fontId="29" fillId="0" borderId="15" xfId="0" applyNumberFormat="1" applyFont="1" applyFill="1" applyBorder="1" applyAlignment="1" applyProtection="1">
      <alignment vertical="top" shrinkToFit="1"/>
      <protection locked="0"/>
    </xf>
    <xf numFmtId="49" fontId="29" fillId="0" borderId="55" xfId="0" applyNumberFormat="1" applyFont="1" applyFill="1" applyBorder="1" applyAlignment="1" applyProtection="1">
      <alignment vertical="top" shrinkToFit="1"/>
      <protection locked="0"/>
    </xf>
    <xf numFmtId="0" fontId="10" fillId="0" borderId="93"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7" xfId="0" applyFont="1" applyBorder="1" applyAlignment="1" applyProtection="1">
      <alignment horizontal="center" vertical="center" shrinkToFit="1"/>
    </xf>
    <xf numFmtId="0" fontId="10" fillId="0" borderId="7"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xf>
    <xf numFmtId="49" fontId="29" fillId="0" borderId="50" xfId="0" applyNumberFormat="1" applyFont="1" applyFill="1" applyBorder="1" applyAlignment="1" applyProtection="1">
      <alignment vertical="center" shrinkToFit="1"/>
      <protection locked="0"/>
    </xf>
    <xf numFmtId="49" fontId="29" fillId="0" borderId="0" xfId="0" applyNumberFormat="1" applyFont="1" applyFill="1" applyBorder="1" applyAlignment="1" applyProtection="1">
      <alignment vertical="center" shrinkToFit="1"/>
      <protection locked="0"/>
    </xf>
    <xf numFmtId="49" fontId="29" fillId="0" borderId="57" xfId="0" applyNumberFormat="1" applyFont="1" applyFill="1" applyBorder="1" applyAlignment="1" applyProtection="1">
      <alignment vertical="center" shrinkToFit="1"/>
      <protection locked="0"/>
    </xf>
    <xf numFmtId="0" fontId="0" fillId="0" borderId="19" xfId="0" applyNumberFormat="1" applyBorder="1" applyAlignment="1">
      <alignment horizontal="center" vertical="center"/>
    </xf>
    <xf numFmtId="0" fontId="5" fillId="0" borderId="19" xfId="0" applyNumberFormat="1" applyFont="1" applyBorder="1" applyAlignment="1" applyProtection="1">
      <alignment horizontal="center" vertical="center"/>
      <protection locked="0"/>
    </xf>
    <xf numFmtId="0" fontId="13" fillId="0" borderId="77"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51" xfId="0" applyFont="1" applyBorder="1" applyAlignment="1" applyProtection="1">
      <alignment horizontal="center" vertical="center"/>
      <protection locked="0"/>
    </xf>
    <xf numFmtId="0" fontId="29" fillId="0" borderId="5" xfId="0" applyNumberFormat="1" applyFont="1" applyFill="1" applyBorder="1" applyAlignment="1" applyProtection="1">
      <alignment horizontal="center" vertical="center"/>
      <protection locked="0"/>
    </xf>
    <xf numFmtId="0" fontId="29" fillId="0" borderId="7" xfId="0" applyNumberFormat="1" applyFont="1" applyFill="1" applyBorder="1" applyAlignment="1" applyProtection="1">
      <alignment horizontal="center" vertical="center"/>
      <protection locked="0"/>
    </xf>
    <xf numFmtId="0" fontId="29" fillId="0" borderId="118" xfId="0" applyNumberFormat="1" applyFont="1" applyFill="1" applyBorder="1" applyAlignment="1" applyProtection="1">
      <alignment horizontal="center" vertical="center"/>
      <protection locked="0"/>
    </xf>
    <xf numFmtId="0" fontId="13" fillId="0" borderId="0" xfId="0" applyFont="1" applyBorder="1" applyAlignment="1" applyProtection="1">
      <alignment horizontal="center" vertical="center" shrinkToFit="1"/>
    </xf>
    <xf numFmtId="180" fontId="13" fillId="0" borderId="18" xfId="0" applyNumberFormat="1" applyFont="1" applyFill="1" applyBorder="1" applyAlignment="1" applyProtection="1">
      <alignment horizontal="center" vertical="center" shrinkToFit="1"/>
    </xf>
    <xf numFmtId="180" fontId="13" fillId="0" borderId="44" xfId="0" applyNumberFormat="1" applyFont="1" applyFill="1" applyBorder="1" applyAlignment="1" applyProtection="1">
      <alignment horizontal="center" vertical="center" shrinkToFit="1"/>
    </xf>
    <xf numFmtId="180" fontId="13" fillId="0" borderId="0" xfId="0" applyNumberFormat="1" applyFont="1" applyFill="1" applyBorder="1" applyAlignment="1" applyProtection="1">
      <alignment horizontal="center" vertical="center" shrinkToFit="1"/>
    </xf>
    <xf numFmtId="180" fontId="13" fillId="0" borderId="51" xfId="0" applyNumberFormat="1" applyFont="1" applyFill="1" applyBorder="1" applyAlignment="1" applyProtection="1">
      <alignment horizontal="center" vertical="center" shrinkToFit="1"/>
    </xf>
    <xf numFmtId="180" fontId="13" fillId="0" borderId="39" xfId="0" applyNumberFormat="1" applyFont="1" applyFill="1" applyBorder="1" applyAlignment="1" applyProtection="1">
      <alignment horizontal="center" vertical="center" shrinkToFit="1"/>
    </xf>
    <xf numFmtId="180" fontId="13" fillId="0" borderId="53" xfId="0" applyNumberFormat="1" applyFont="1" applyFill="1" applyBorder="1" applyAlignment="1" applyProtection="1">
      <alignment horizontal="center" vertical="center" shrinkToFit="1"/>
    </xf>
    <xf numFmtId="49" fontId="10" fillId="0" borderId="71" xfId="0" applyNumberFormat="1" applyFont="1" applyFill="1" applyBorder="1" applyAlignment="1" applyProtection="1">
      <alignment vertical="center" shrinkToFit="1"/>
      <protection locked="0"/>
    </xf>
    <xf numFmtId="49" fontId="10" fillId="0" borderId="72" xfId="0" applyNumberFormat="1" applyFont="1" applyFill="1" applyBorder="1" applyAlignment="1" applyProtection="1">
      <alignment vertical="center" shrinkToFit="1"/>
      <protection locked="0"/>
    </xf>
    <xf numFmtId="49" fontId="10" fillId="0" borderId="73" xfId="0" applyNumberFormat="1" applyFont="1" applyFill="1" applyBorder="1" applyAlignment="1" applyProtection="1">
      <alignment vertical="center" shrinkToFit="1"/>
      <protection locked="0"/>
    </xf>
    <xf numFmtId="49" fontId="10" fillId="0" borderId="78" xfId="0" applyNumberFormat="1" applyFont="1" applyFill="1" applyBorder="1" applyAlignment="1" applyProtection="1">
      <alignment vertical="center" shrinkToFit="1"/>
      <protection locked="0"/>
    </xf>
    <xf numFmtId="49" fontId="10" fillId="0" borderId="79" xfId="0" applyNumberFormat="1" applyFont="1" applyFill="1" applyBorder="1" applyAlignment="1" applyProtection="1">
      <alignment vertical="center" shrinkToFit="1"/>
      <protection locked="0"/>
    </xf>
    <xf numFmtId="49" fontId="10" fillId="0" borderId="80" xfId="0" applyNumberFormat="1" applyFont="1" applyFill="1" applyBorder="1" applyAlignment="1" applyProtection="1">
      <alignment vertical="center" shrinkToFit="1"/>
      <protection locked="0"/>
    </xf>
    <xf numFmtId="49" fontId="10" fillId="0" borderId="74" xfId="0" applyNumberFormat="1" applyFont="1" applyFill="1" applyBorder="1" applyAlignment="1" applyProtection="1">
      <alignment horizontal="center" vertical="center"/>
      <protection locked="0"/>
    </xf>
    <xf numFmtId="49" fontId="10" fillId="0" borderId="18" xfId="0" applyNumberFormat="1" applyFont="1" applyFill="1" applyBorder="1" applyAlignment="1" applyProtection="1">
      <alignment horizontal="center" vertical="center"/>
      <protection locked="0"/>
    </xf>
    <xf numFmtId="49" fontId="10" fillId="0" borderId="75" xfId="0" applyNumberFormat="1" applyFont="1" applyFill="1" applyBorder="1" applyAlignment="1" applyProtection="1">
      <alignment horizontal="center" vertical="center"/>
      <protection locked="0"/>
    </xf>
    <xf numFmtId="49" fontId="10" fillId="0" borderId="81" xfId="0" applyNumberFormat="1" applyFont="1" applyFill="1" applyBorder="1" applyAlignment="1" applyProtection="1">
      <alignment horizontal="center" vertical="center"/>
      <protection locked="0"/>
    </xf>
    <xf numFmtId="49" fontId="10" fillId="0" borderId="82" xfId="0" applyNumberFormat="1" applyFont="1" applyFill="1" applyBorder="1" applyAlignment="1" applyProtection="1">
      <alignment horizontal="center" vertical="center"/>
      <protection locked="0"/>
    </xf>
    <xf numFmtId="49" fontId="10" fillId="0" borderId="120" xfId="0" applyNumberFormat="1" applyFont="1" applyFill="1" applyBorder="1" applyAlignment="1" applyProtection="1">
      <alignment horizontal="center" vertical="center"/>
      <protection locked="0"/>
    </xf>
    <xf numFmtId="49" fontId="10" fillId="0" borderId="121" xfId="0" applyNumberFormat="1" applyFont="1" applyFill="1" applyBorder="1" applyAlignment="1" applyProtection="1">
      <alignment horizontal="center" vertical="center"/>
      <protection locked="0"/>
    </xf>
    <xf numFmtId="0" fontId="29" fillId="0" borderId="74" xfId="0" applyNumberFormat="1" applyFont="1" applyFill="1" applyBorder="1" applyAlignment="1" applyProtection="1">
      <alignment horizontal="center" vertical="center"/>
      <protection locked="0"/>
    </xf>
    <xf numFmtId="0" fontId="29" fillId="0" borderId="18" xfId="0" applyNumberFormat="1" applyFont="1" applyFill="1" applyBorder="1" applyAlignment="1" applyProtection="1">
      <alignment horizontal="center" vertical="center"/>
      <protection locked="0"/>
    </xf>
    <xf numFmtId="0" fontId="29" fillId="0" borderId="75" xfId="0" applyNumberFormat="1" applyFont="1" applyFill="1" applyBorder="1" applyAlignment="1" applyProtection="1">
      <alignment horizontal="center" vertical="center"/>
      <protection locked="0"/>
    </xf>
    <xf numFmtId="49" fontId="10" fillId="0" borderId="74" xfId="0" applyNumberFormat="1" applyFont="1" applyFill="1" applyBorder="1" applyAlignment="1" applyProtection="1">
      <alignment horizontal="center" vertical="center" wrapText="1" shrinkToFit="1"/>
      <protection locked="0"/>
    </xf>
    <xf numFmtId="49" fontId="10" fillId="0" borderId="18" xfId="0" applyNumberFormat="1" applyFont="1" applyFill="1" applyBorder="1" applyAlignment="1" applyProtection="1">
      <alignment horizontal="center" vertical="center" wrapText="1" shrinkToFit="1"/>
      <protection locked="0"/>
    </xf>
    <xf numFmtId="49" fontId="10" fillId="0" borderId="44" xfId="0" applyNumberFormat="1" applyFont="1" applyFill="1" applyBorder="1" applyAlignment="1" applyProtection="1">
      <alignment horizontal="center" vertical="center" wrapText="1" shrinkToFit="1"/>
      <protection locked="0"/>
    </xf>
    <xf numFmtId="49" fontId="10" fillId="0" borderId="81" xfId="0" applyNumberFormat="1" applyFont="1" applyFill="1" applyBorder="1" applyAlignment="1" applyProtection="1">
      <alignment horizontal="center" vertical="center" wrapText="1" shrinkToFit="1"/>
      <protection locked="0"/>
    </xf>
    <xf numFmtId="49" fontId="10" fillId="0" borderId="0" xfId="0" applyNumberFormat="1" applyFont="1" applyFill="1" applyBorder="1" applyAlignment="1" applyProtection="1">
      <alignment horizontal="center" vertical="center" wrapText="1" shrinkToFit="1"/>
      <protection locked="0"/>
    </xf>
    <xf numFmtId="49" fontId="10" fillId="0" borderId="51" xfId="0" applyNumberFormat="1" applyFont="1" applyFill="1" applyBorder="1" applyAlignment="1" applyProtection="1">
      <alignment horizontal="center" vertical="center" wrapText="1" shrinkToFit="1"/>
      <protection locked="0"/>
    </xf>
    <xf numFmtId="49" fontId="10" fillId="0" borderId="45" xfId="0" applyNumberFormat="1" applyFont="1" applyFill="1" applyBorder="1" applyAlignment="1" applyProtection="1">
      <alignment horizontal="center" vertical="center" shrinkToFit="1"/>
      <protection locked="0"/>
    </xf>
    <xf numFmtId="49" fontId="10" fillId="0" borderId="18" xfId="0" applyNumberFormat="1" applyFont="1" applyFill="1" applyBorder="1" applyAlignment="1" applyProtection="1">
      <alignment horizontal="center" vertical="center" shrinkToFit="1"/>
      <protection locked="0"/>
    </xf>
    <xf numFmtId="49" fontId="10" fillId="0" borderId="44" xfId="0" applyNumberFormat="1" applyFont="1" applyFill="1" applyBorder="1" applyAlignment="1" applyProtection="1">
      <alignment horizontal="center" vertical="center" shrinkToFit="1"/>
      <protection locked="0"/>
    </xf>
    <xf numFmtId="49" fontId="10" fillId="0" borderId="50" xfId="0" applyNumberFormat="1" applyFont="1" applyFill="1" applyBorder="1" applyAlignment="1" applyProtection="1">
      <alignment horizontal="center" vertical="center" shrinkToFit="1"/>
      <protection locked="0"/>
    </xf>
    <xf numFmtId="49" fontId="10" fillId="0" borderId="0" xfId="0" applyNumberFormat="1" applyFont="1" applyFill="1" applyBorder="1" applyAlignment="1" applyProtection="1">
      <alignment horizontal="center" vertical="center" shrinkToFit="1"/>
      <protection locked="0"/>
    </xf>
    <xf numFmtId="49" fontId="10" fillId="0" borderId="51" xfId="0" applyNumberFormat="1" applyFont="1" applyFill="1" applyBorder="1" applyAlignment="1" applyProtection="1">
      <alignment horizontal="center" vertical="center" shrinkToFit="1"/>
      <protection locked="0"/>
    </xf>
    <xf numFmtId="49" fontId="10" fillId="0" borderId="87" xfId="0" applyNumberFormat="1" applyFont="1" applyFill="1" applyBorder="1" applyAlignment="1" applyProtection="1">
      <alignment vertical="center" shrinkToFit="1"/>
      <protection locked="0"/>
    </xf>
    <xf numFmtId="49" fontId="10" fillId="0" borderId="56" xfId="0" applyNumberFormat="1" applyFont="1" applyFill="1" applyBorder="1" applyAlignment="1" applyProtection="1">
      <alignment vertical="center" shrinkToFit="1"/>
      <protection locked="0"/>
    </xf>
    <xf numFmtId="49" fontId="10" fillId="0" borderId="95" xfId="0" applyNumberFormat="1" applyFont="1" applyFill="1" applyBorder="1" applyAlignment="1" applyProtection="1">
      <alignment vertical="center" shrinkToFit="1"/>
      <protection locked="0"/>
    </xf>
    <xf numFmtId="0" fontId="29" fillId="0" borderId="120" xfId="0" applyNumberFormat="1" applyFont="1" applyFill="1" applyBorder="1" applyAlignment="1" applyProtection="1">
      <alignment horizontal="center" vertical="center"/>
      <protection locked="0"/>
    </xf>
    <xf numFmtId="0" fontId="29" fillId="0" borderId="37" xfId="0" applyNumberFormat="1" applyFont="1" applyFill="1" applyBorder="1" applyAlignment="1" applyProtection="1">
      <alignment horizontal="center" vertical="center"/>
      <protection locked="0"/>
    </xf>
    <xf numFmtId="0" fontId="29" fillId="0" borderId="121" xfId="0" applyNumberFormat="1" applyFont="1" applyFill="1" applyBorder="1" applyAlignment="1" applyProtection="1">
      <alignment horizontal="center" vertical="center"/>
      <protection locked="0"/>
    </xf>
    <xf numFmtId="49" fontId="10" fillId="0" borderId="81" xfId="0" applyNumberFormat="1" applyFont="1" applyFill="1" applyBorder="1" applyAlignment="1" applyProtection="1">
      <alignment horizontal="center" vertical="center" shrinkToFit="1"/>
      <protection locked="0"/>
    </xf>
    <xf numFmtId="0" fontId="13" fillId="0" borderId="58"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8" xfId="0" applyFont="1" applyBorder="1" applyAlignment="1" applyProtection="1">
      <alignment horizontal="center" vertical="center" shrinkToFit="1"/>
    </xf>
    <xf numFmtId="0" fontId="13" fillId="0" borderId="18" xfId="0" applyFont="1" applyBorder="1" applyAlignment="1" applyProtection="1">
      <alignment horizontal="center" vertical="center" shrinkToFit="1"/>
      <protection locked="0"/>
    </xf>
    <xf numFmtId="0" fontId="13" fillId="0" borderId="44" xfId="0" applyFont="1" applyBorder="1" applyAlignment="1" applyProtection="1">
      <alignment horizontal="center" vertical="center" shrinkToFit="1"/>
    </xf>
    <xf numFmtId="178" fontId="13" fillId="0" borderId="45" xfId="0" applyNumberFormat="1" applyFont="1" applyFill="1" applyBorder="1" applyAlignment="1" applyProtection="1">
      <alignment horizontal="center" vertical="center" shrinkToFit="1"/>
    </xf>
    <xf numFmtId="178" fontId="13" fillId="0" borderId="18" xfId="0" applyNumberFormat="1" applyFont="1" applyFill="1" applyBorder="1" applyAlignment="1" applyProtection="1">
      <alignment horizontal="center" vertical="center" shrinkToFit="1"/>
    </xf>
    <xf numFmtId="178" fontId="13" fillId="0" borderId="50" xfId="0" applyNumberFormat="1" applyFont="1" applyFill="1" applyBorder="1" applyAlignment="1" applyProtection="1">
      <alignment horizontal="center" vertical="center" shrinkToFit="1"/>
    </xf>
    <xf numFmtId="178" fontId="13" fillId="0" borderId="0" xfId="0" applyNumberFormat="1" applyFont="1" applyFill="1" applyBorder="1" applyAlignment="1" applyProtection="1">
      <alignment horizontal="center" vertical="center" shrinkToFit="1"/>
    </xf>
    <xf numFmtId="178" fontId="13" fillId="0" borderId="52" xfId="0" applyNumberFormat="1" applyFont="1" applyFill="1" applyBorder="1" applyAlignment="1" applyProtection="1">
      <alignment horizontal="center" vertical="center" shrinkToFit="1"/>
    </xf>
    <xf numFmtId="178" fontId="13" fillId="0" borderId="39" xfId="0" applyNumberFormat="1" applyFont="1" applyFill="1" applyBorder="1" applyAlignment="1" applyProtection="1">
      <alignment horizontal="center" vertical="center" shrinkToFit="1"/>
    </xf>
    <xf numFmtId="0" fontId="13" fillId="0" borderId="0" xfId="0" applyFont="1" applyBorder="1" applyAlignment="1" applyProtection="1">
      <alignment horizontal="center" vertical="center" shrinkToFit="1"/>
      <protection locked="0"/>
    </xf>
    <xf numFmtId="0" fontId="13" fillId="0" borderId="51" xfId="0" applyFont="1" applyBorder="1" applyAlignment="1" applyProtection="1">
      <alignment horizontal="center" vertical="center" shrinkToFit="1"/>
    </xf>
    <xf numFmtId="0" fontId="13" fillId="0" borderId="59"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39" xfId="0" applyFont="1" applyBorder="1" applyAlignment="1" applyProtection="1">
      <alignment horizontal="center" vertical="center" shrinkToFit="1"/>
    </xf>
    <xf numFmtId="49" fontId="10" fillId="0" borderId="70" xfId="0" applyNumberFormat="1" applyFont="1" applyFill="1" applyBorder="1" applyAlignment="1" applyProtection="1">
      <alignment horizontal="center" vertical="center"/>
      <protection locked="0"/>
    </xf>
    <xf numFmtId="49" fontId="10" fillId="0" borderId="39" xfId="0" applyNumberFormat="1" applyFont="1" applyFill="1" applyBorder="1" applyAlignment="1" applyProtection="1">
      <alignment horizontal="center" vertical="center"/>
      <protection locked="0"/>
    </xf>
    <xf numFmtId="49" fontId="10" fillId="0" borderId="84" xfId="0" applyNumberFormat="1" applyFont="1" applyFill="1" applyBorder="1" applyAlignment="1" applyProtection="1">
      <alignment horizontal="center" vertical="center"/>
      <protection locked="0"/>
    </xf>
    <xf numFmtId="49" fontId="10" fillId="0" borderId="52" xfId="0" applyNumberFormat="1" applyFont="1" applyFill="1" applyBorder="1" applyAlignment="1" applyProtection="1">
      <alignment horizontal="center" vertical="center" shrinkToFit="1"/>
      <protection locked="0"/>
    </xf>
    <xf numFmtId="49" fontId="10" fillId="0" borderId="39" xfId="0" applyNumberFormat="1" applyFont="1" applyFill="1" applyBorder="1" applyAlignment="1" applyProtection="1">
      <alignment horizontal="center" vertical="center" shrinkToFit="1"/>
      <protection locked="0"/>
    </xf>
    <xf numFmtId="49" fontId="10" fillId="0" borderId="53" xfId="0" applyNumberFormat="1" applyFont="1" applyFill="1" applyBorder="1" applyAlignment="1" applyProtection="1">
      <alignment horizontal="center" vertical="center" shrinkToFit="1"/>
      <protection locked="0"/>
    </xf>
    <xf numFmtId="49" fontId="10" fillId="0" borderId="60" xfId="0" applyNumberFormat="1" applyFont="1" applyFill="1" applyBorder="1" applyAlignment="1" applyProtection="1">
      <alignment vertical="center" shrinkToFit="1"/>
      <protection locked="0"/>
    </xf>
    <xf numFmtId="49" fontId="10" fillId="0" borderId="61" xfId="0" applyNumberFormat="1" applyFont="1" applyFill="1" applyBorder="1" applyAlignment="1" applyProtection="1">
      <alignment vertical="center" shrinkToFit="1"/>
      <protection locked="0"/>
    </xf>
    <xf numFmtId="49" fontId="10" fillId="0" borderId="83" xfId="0" applyNumberFormat="1" applyFont="1" applyFill="1" applyBorder="1" applyAlignment="1" applyProtection="1">
      <alignment vertical="center" shrinkToFit="1"/>
      <protection locked="0"/>
    </xf>
    <xf numFmtId="0" fontId="29" fillId="0" borderId="119" xfId="0" applyNumberFormat="1" applyFont="1" applyFill="1" applyBorder="1" applyAlignment="1" applyProtection="1">
      <alignment horizontal="center" vertical="center"/>
      <protection locked="0"/>
    </xf>
    <xf numFmtId="0" fontId="29" fillId="0" borderId="114" xfId="0" applyNumberFormat="1" applyFont="1" applyFill="1" applyBorder="1" applyAlignment="1" applyProtection="1">
      <alignment horizontal="center" vertical="center"/>
      <protection locked="0"/>
    </xf>
    <xf numFmtId="0" fontId="29" fillId="0" borderId="115" xfId="0" applyNumberFormat="1" applyFont="1" applyFill="1" applyBorder="1" applyAlignment="1" applyProtection="1">
      <alignment horizontal="center" vertical="center"/>
      <protection locked="0"/>
    </xf>
    <xf numFmtId="49" fontId="10" fillId="0" borderId="70" xfId="0" applyNumberFormat="1" applyFont="1" applyFill="1" applyBorder="1" applyAlignment="1" applyProtection="1">
      <alignment horizontal="center" vertical="center" shrinkToFit="1"/>
      <protection locked="0"/>
    </xf>
    <xf numFmtId="0" fontId="13" fillId="0" borderId="39" xfId="0" applyFont="1" applyBorder="1" applyAlignment="1" applyProtection="1">
      <alignment horizontal="center" vertical="center" shrinkToFit="1"/>
      <protection locked="0"/>
    </xf>
    <xf numFmtId="0" fontId="13" fillId="0" borderId="53" xfId="0" applyFont="1" applyBorder="1" applyAlignment="1" applyProtection="1">
      <alignment horizontal="center" vertical="center" shrinkToFit="1"/>
    </xf>
    <xf numFmtId="180" fontId="5" fillId="0" borderId="19" xfId="0" applyNumberFormat="1" applyFont="1" applyBorder="1" applyAlignment="1" applyProtection="1">
      <alignment horizontal="center" vertical="center"/>
      <protection locked="0"/>
    </xf>
    <xf numFmtId="0" fontId="29" fillId="0" borderId="70" xfId="0" applyNumberFormat="1" applyFont="1" applyFill="1" applyBorder="1" applyAlignment="1" applyProtection="1">
      <alignment horizontal="center" vertical="center"/>
      <protection locked="0"/>
    </xf>
    <xf numFmtId="0" fontId="29" fillId="0" borderId="39" xfId="0" applyNumberFormat="1" applyFont="1" applyFill="1" applyBorder="1" applyAlignment="1" applyProtection="1">
      <alignment horizontal="center" vertical="center"/>
      <protection locked="0"/>
    </xf>
    <xf numFmtId="0" fontId="29" fillId="0" borderId="84" xfId="0" applyNumberFormat="1" applyFont="1" applyFill="1" applyBorder="1" applyAlignment="1" applyProtection="1">
      <alignment horizontal="center" vertical="center"/>
      <protection locked="0"/>
    </xf>
    <xf numFmtId="49" fontId="5" fillId="0" borderId="46" xfId="0" applyNumberFormat="1" applyFont="1" applyBorder="1" applyAlignment="1" applyProtection="1">
      <alignment horizontal="center" vertical="center"/>
    </xf>
    <xf numFmtId="0" fontId="13" fillId="0" borderId="77"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51" xfId="0" applyFont="1" applyBorder="1" applyAlignment="1" applyProtection="1">
      <alignment horizontal="center" vertical="center"/>
    </xf>
    <xf numFmtId="180" fontId="18" fillId="0" borderId="18" xfId="0" applyNumberFormat="1" applyFont="1" applyFill="1" applyBorder="1" applyAlignment="1" applyProtection="1">
      <alignment horizontal="center" vertical="center" shrinkToFit="1"/>
    </xf>
    <xf numFmtId="180" fontId="18" fillId="0" borderId="44" xfId="0" applyNumberFormat="1" applyFont="1" applyFill="1" applyBorder="1" applyAlignment="1" applyProtection="1">
      <alignment horizontal="center" vertical="center" shrinkToFit="1"/>
    </xf>
    <xf numFmtId="180" fontId="18" fillId="0" borderId="0" xfId="0" applyNumberFormat="1" applyFont="1" applyFill="1" applyBorder="1" applyAlignment="1" applyProtection="1">
      <alignment horizontal="center" vertical="center" shrinkToFit="1"/>
    </xf>
    <xf numFmtId="180" fontId="18" fillId="0" borderId="51" xfId="0" applyNumberFormat="1" applyFont="1" applyFill="1" applyBorder="1" applyAlignment="1" applyProtection="1">
      <alignment horizontal="center" vertical="center" shrinkToFit="1"/>
    </xf>
    <xf numFmtId="180" fontId="18" fillId="0" borderId="39" xfId="0" applyNumberFormat="1" applyFont="1" applyFill="1" applyBorder="1" applyAlignment="1" applyProtection="1">
      <alignment horizontal="center" vertical="center" shrinkToFit="1"/>
    </xf>
    <xf numFmtId="180" fontId="18" fillId="0" borderId="53" xfId="0" applyNumberFormat="1" applyFont="1" applyFill="1" applyBorder="1" applyAlignment="1" applyProtection="1">
      <alignment horizontal="center" vertical="center" shrinkToFit="1"/>
    </xf>
    <xf numFmtId="49" fontId="29" fillId="0" borderId="71" xfId="0" applyNumberFormat="1" applyFont="1" applyFill="1" applyBorder="1" applyAlignment="1" applyProtection="1">
      <alignment vertical="center" shrinkToFit="1"/>
      <protection locked="0"/>
    </xf>
    <xf numFmtId="49" fontId="29" fillId="0" borderId="72" xfId="0" applyNumberFormat="1" applyFont="1" applyFill="1" applyBorder="1" applyAlignment="1" applyProtection="1">
      <alignment vertical="center" shrinkToFit="1"/>
      <protection locked="0"/>
    </xf>
    <xf numFmtId="49" fontId="29" fillId="0" borderId="73" xfId="0" applyNumberFormat="1" applyFont="1" applyFill="1" applyBorder="1" applyAlignment="1" applyProtection="1">
      <alignment vertical="center" shrinkToFit="1"/>
      <protection locked="0"/>
    </xf>
    <xf numFmtId="49" fontId="29" fillId="0" borderId="78" xfId="0" applyNumberFormat="1" applyFont="1" applyFill="1" applyBorder="1" applyAlignment="1" applyProtection="1">
      <alignment vertical="center" shrinkToFit="1"/>
      <protection locked="0"/>
    </xf>
    <xf numFmtId="49" fontId="29" fillId="0" borderId="79" xfId="0" applyNumberFormat="1" applyFont="1" applyFill="1" applyBorder="1" applyAlignment="1" applyProtection="1">
      <alignment vertical="center" shrinkToFit="1"/>
      <protection locked="0"/>
    </xf>
    <xf numFmtId="49" fontId="29" fillId="0" borderId="80" xfId="0" applyNumberFormat="1" applyFont="1" applyFill="1" applyBorder="1" applyAlignment="1" applyProtection="1">
      <alignment vertical="center" shrinkToFit="1"/>
      <protection locked="0"/>
    </xf>
    <xf numFmtId="49" fontId="29" fillId="0" borderId="74" xfId="0" applyNumberFormat="1" applyFont="1" applyFill="1" applyBorder="1" applyAlignment="1" applyProtection="1">
      <alignment horizontal="center" vertical="center" wrapText="1"/>
      <protection locked="0"/>
    </xf>
    <xf numFmtId="49" fontId="29" fillId="0" borderId="18" xfId="0" applyNumberFormat="1" applyFont="1" applyFill="1" applyBorder="1" applyAlignment="1" applyProtection="1">
      <alignment horizontal="center" vertical="center"/>
      <protection locked="0"/>
    </xf>
    <xf numFmtId="49" fontId="29" fillId="0" borderId="75" xfId="0" applyNumberFormat="1" applyFont="1" applyFill="1" applyBorder="1" applyAlignment="1" applyProtection="1">
      <alignment horizontal="center" vertical="center"/>
      <protection locked="0"/>
    </xf>
    <xf numFmtId="49" fontId="29" fillId="0" borderId="81" xfId="0" applyNumberFormat="1" applyFont="1" applyFill="1" applyBorder="1" applyAlignment="1" applyProtection="1">
      <alignment horizontal="center" vertical="center"/>
      <protection locked="0"/>
    </xf>
    <xf numFmtId="49" fontId="29" fillId="0" borderId="0" xfId="0" applyNumberFormat="1" applyFont="1" applyFill="1" applyBorder="1" applyAlignment="1" applyProtection="1">
      <alignment horizontal="center" vertical="center"/>
      <protection locked="0"/>
    </xf>
    <xf numFmtId="49" fontId="29" fillId="0" borderId="82" xfId="0" applyNumberFormat="1" applyFont="1" applyFill="1" applyBorder="1" applyAlignment="1" applyProtection="1">
      <alignment horizontal="center" vertical="center"/>
      <protection locked="0"/>
    </xf>
    <xf numFmtId="49" fontId="29" fillId="0" borderId="70" xfId="0" applyNumberFormat="1" applyFont="1" applyFill="1" applyBorder="1" applyAlignment="1" applyProtection="1">
      <alignment horizontal="center" vertical="center"/>
      <protection locked="0"/>
    </xf>
    <xf numFmtId="49" fontId="29" fillId="0" borderId="39" xfId="0" applyNumberFormat="1" applyFont="1" applyFill="1" applyBorder="1" applyAlignment="1" applyProtection="1">
      <alignment horizontal="center" vertical="center"/>
      <protection locked="0"/>
    </xf>
    <xf numFmtId="49" fontId="29" fillId="0" borderId="84" xfId="0" applyNumberFormat="1" applyFont="1" applyFill="1" applyBorder="1" applyAlignment="1" applyProtection="1">
      <alignment horizontal="center" vertical="center"/>
      <protection locked="0"/>
    </xf>
    <xf numFmtId="49" fontId="29" fillId="0" borderId="74" xfId="0" applyNumberFormat="1" applyFont="1" applyFill="1" applyBorder="1" applyAlignment="1" applyProtection="1">
      <alignment horizontal="center" vertical="center" wrapText="1" shrinkToFit="1"/>
      <protection locked="0"/>
    </xf>
    <xf numFmtId="49" fontId="29" fillId="0" borderId="18" xfId="0" applyNumberFormat="1" applyFont="1" applyFill="1" applyBorder="1" applyAlignment="1" applyProtection="1">
      <alignment horizontal="center" vertical="center" wrapText="1" shrinkToFit="1"/>
      <protection locked="0"/>
    </xf>
    <xf numFmtId="49" fontId="29" fillId="0" borderId="44" xfId="0" applyNumberFormat="1" applyFont="1" applyFill="1" applyBorder="1" applyAlignment="1" applyProtection="1">
      <alignment horizontal="center" vertical="center" wrapText="1" shrinkToFit="1"/>
      <protection locked="0"/>
    </xf>
    <xf numFmtId="49" fontId="29" fillId="0" borderId="81" xfId="0" applyNumberFormat="1" applyFont="1" applyFill="1" applyBorder="1" applyAlignment="1" applyProtection="1">
      <alignment horizontal="center" vertical="center" wrapText="1" shrinkToFit="1"/>
      <protection locked="0"/>
    </xf>
    <xf numFmtId="49" fontId="29" fillId="0" borderId="0" xfId="0" applyNumberFormat="1" applyFont="1" applyFill="1" applyBorder="1" applyAlignment="1" applyProtection="1">
      <alignment horizontal="center" vertical="center" wrapText="1" shrinkToFit="1"/>
      <protection locked="0"/>
    </xf>
    <xf numFmtId="49" fontId="29" fillId="0" borderId="51" xfId="0" applyNumberFormat="1" applyFont="1" applyFill="1" applyBorder="1" applyAlignment="1" applyProtection="1">
      <alignment horizontal="center" vertical="center" wrapText="1" shrinkToFit="1"/>
      <protection locked="0"/>
    </xf>
    <xf numFmtId="49" fontId="29" fillId="0" borderId="44" xfId="0" applyNumberFormat="1" applyFont="1" applyFill="1" applyBorder="1" applyAlignment="1" applyProtection="1">
      <alignment horizontal="center" vertical="center" shrinkToFit="1"/>
      <protection locked="0"/>
    </xf>
    <xf numFmtId="49" fontId="29" fillId="0" borderId="51" xfId="0" applyNumberFormat="1" applyFont="1" applyFill="1" applyBorder="1" applyAlignment="1" applyProtection="1">
      <alignment horizontal="center" vertical="center" shrinkToFit="1"/>
      <protection locked="0"/>
    </xf>
    <xf numFmtId="49" fontId="29" fillId="0" borderId="53" xfId="0" applyNumberFormat="1" applyFont="1" applyFill="1" applyBorder="1" applyAlignment="1" applyProtection="1">
      <alignment horizontal="center" vertical="center" shrinkToFit="1"/>
      <protection locked="0"/>
    </xf>
    <xf numFmtId="49" fontId="29" fillId="0" borderId="60" xfId="0" applyNumberFormat="1" applyFont="1" applyFill="1" applyBorder="1" applyAlignment="1" applyProtection="1">
      <alignment vertical="center" shrinkToFit="1"/>
      <protection locked="0"/>
    </xf>
    <xf numFmtId="49" fontId="29" fillId="0" borderId="61" xfId="0" applyNumberFormat="1" applyFont="1" applyFill="1" applyBorder="1" applyAlignment="1" applyProtection="1">
      <alignment vertical="center" shrinkToFit="1"/>
      <protection locked="0"/>
    </xf>
    <xf numFmtId="49" fontId="29" fillId="0" borderId="83" xfId="0" applyNumberFormat="1" applyFont="1" applyFill="1" applyBorder="1" applyAlignment="1" applyProtection="1">
      <alignment vertical="center" shrinkToFit="1"/>
      <protection locked="0"/>
    </xf>
    <xf numFmtId="49" fontId="29" fillId="0" borderId="70" xfId="0" applyNumberFormat="1" applyFont="1" applyFill="1" applyBorder="1" applyAlignment="1" applyProtection="1">
      <alignment horizontal="center" vertical="center" shrinkToFit="1"/>
      <protection locked="0"/>
    </xf>
    <xf numFmtId="178" fontId="18" fillId="0" borderId="45" xfId="0" applyNumberFormat="1" applyFont="1" applyFill="1" applyBorder="1" applyAlignment="1" applyProtection="1">
      <alignment horizontal="center" vertical="center" shrinkToFit="1"/>
    </xf>
    <xf numFmtId="178" fontId="18" fillId="0" borderId="18" xfId="0" applyNumberFormat="1" applyFont="1" applyFill="1" applyBorder="1" applyAlignment="1" applyProtection="1">
      <alignment horizontal="center" vertical="center" shrinkToFit="1"/>
    </xf>
    <xf numFmtId="178" fontId="18" fillId="0" borderId="50" xfId="0" applyNumberFormat="1" applyFont="1" applyFill="1" applyBorder="1" applyAlignment="1" applyProtection="1">
      <alignment horizontal="center" vertical="center" shrinkToFit="1"/>
    </xf>
    <xf numFmtId="178" fontId="18" fillId="0" borderId="0" xfId="0" applyNumberFormat="1" applyFont="1" applyFill="1" applyBorder="1" applyAlignment="1" applyProtection="1">
      <alignment horizontal="center" vertical="center" shrinkToFit="1"/>
    </xf>
    <xf numFmtId="178" fontId="18" fillId="0" borderId="52" xfId="0" applyNumberFormat="1" applyFont="1" applyFill="1" applyBorder="1" applyAlignment="1" applyProtection="1">
      <alignment horizontal="center" vertical="center" shrinkToFit="1"/>
    </xf>
    <xf numFmtId="178" fontId="18" fillId="0" borderId="39" xfId="0" applyNumberFormat="1" applyFont="1" applyFill="1" applyBorder="1" applyAlignment="1" applyProtection="1">
      <alignment horizontal="center" vertical="center" shrinkToFit="1"/>
    </xf>
    <xf numFmtId="49" fontId="11" fillId="3" borderId="63" xfId="0" applyNumberFormat="1" applyFont="1" applyFill="1" applyBorder="1" applyAlignment="1" applyProtection="1">
      <alignment horizontal="center" vertical="center"/>
    </xf>
    <xf numFmtId="49" fontId="11" fillId="3" borderId="15" xfId="0" applyNumberFormat="1" applyFont="1" applyFill="1" applyBorder="1" applyAlignment="1" applyProtection="1">
      <alignment horizontal="center" vertical="center"/>
    </xf>
    <xf numFmtId="49" fontId="11" fillId="3" borderId="14" xfId="0" applyNumberFormat="1" applyFont="1" applyFill="1" applyBorder="1" applyAlignment="1" applyProtection="1">
      <alignment horizontal="center" vertical="center"/>
    </xf>
    <xf numFmtId="49" fontId="11" fillId="3" borderId="59" xfId="0" applyNumberFormat="1" applyFont="1" applyFill="1" applyBorder="1" applyAlignment="1" applyProtection="1">
      <alignment horizontal="center" vertical="center"/>
    </xf>
    <xf numFmtId="49" fontId="11" fillId="3" borderId="39" xfId="0" applyNumberFormat="1" applyFont="1" applyFill="1" applyBorder="1" applyAlignment="1" applyProtection="1">
      <alignment horizontal="center" vertical="center"/>
    </xf>
    <xf numFmtId="49" fontId="11" fillId="3" borderId="53" xfId="0" applyNumberFormat="1" applyFont="1" applyFill="1" applyBorder="1" applyAlignment="1" applyProtection="1">
      <alignment horizontal="center" vertical="center"/>
    </xf>
    <xf numFmtId="49" fontId="11" fillId="3" borderId="54" xfId="0" applyNumberFormat="1" applyFont="1" applyFill="1" applyBorder="1" applyAlignment="1" applyProtection="1">
      <alignment horizontal="center" vertical="center"/>
    </xf>
    <xf numFmtId="49" fontId="11" fillId="3" borderId="52" xfId="0" applyNumberFormat="1" applyFont="1" applyFill="1" applyBorder="1" applyAlignment="1" applyProtection="1">
      <alignment horizontal="center" vertical="center"/>
    </xf>
    <xf numFmtId="49" fontId="11" fillId="3" borderId="64" xfId="0" applyNumberFormat="1" applyFont="1" applyFill="1" applyBorder="1" applyAlignment="1" applyProtection="1">
      <alignment vertical="center" wrapText="1"/>
    </xf>
    <xf numFmtId="49" fontId="11" fillId="3" borderId="65" xfId="0" applyNumberFormat="1" applyFont="1" applyFill="1" applyBorder="1" applyAlignment="1" applyProtection="1">
      <alignment vertical="center" wrapText="1"/>
    </xf>
    <xf numFmtId="49" fontId="11" fillId="3" borderId="66" xfId="0" applyNumberFormat="1" applyFont="1" applyFill="1" applyBorder="1" applyAlignment="1" applyProtection="1">
      <alignment vertical="center" wrapText="1"/>
    </xf>
    <xf numFmtId="49" fontId="11" fillId="3" borderId="13" xfId="0" applyNumberFormat="1" applyFont="1" applyFill="1" applyBorder="1" applyAlignment="1" applyProtection="1">
      <alignment horizontal="center" vertical="center" wrapText="1"/>
    </xf>
    <xf numFmtId="49" fontId="11" fillId="3" borderId="15" xfId="0" applyNumberFormat="1" applyFont="1" applyFill="1" applyBorder="1" applyAlignment="1" applyProtection="1">
      <alignment horizontal="center" vertical="center" wrapText="1"/>
    </xf>
    <xf numFmtId="49" fontId="11" fillId="3" borderId="89" xfId="0" applyNumberFormat="1" applyFont="1" applyFill="1" applyBorder="1" applyAlignment="1" applyProtection="1">
      <alignment horizontal="center" vertical="center" wrapText="1"/>
    </xf>
    <xf numFmtId="49" fontId="11" fillId="3" borderId="116" xfId="0" applyNumberFormat="1" applyFont="1" applyFill="1" applyBorder="1" applyAlignment="1" applyProtection="1">
      <alignment horizontal="center" vertical="center" wrapText="1"/>
    </xf>
    <xf numFmtId="49" fontId="11" fillId="3" borderId="91" xfId="0" applyNumberFormat="1" applyFont="1" applyFill="1" applyBorder="1" applyAlignment="1" applyProtection="1">
      <alignment horizontal="center" vertical="center" wrapText="1"/>
    </xf>
    <xf numFmtId="49" fontId="11" fillId="3" borderId="117" xfId="0" applyNumberFormat="1" applyFont="1" applyFill="1" applyBorder="1" applyAlignment="1" applyProtection="1">
      <alignment horizontal="center" vertical="center" wrapText="1"/>
    </xf>
    <xf numFmtId="49" fontId="11" fillId="3" borderId="14" xfId="0" applyNumberFormat="1" applyFont="1" applyFill="1" applyBorder="1" applyAlignment="1" applyProtection="1">
      <alignment horizontal="center" vertical="center" wrapText="1"/>
    </xf>
    <xf numFmtId="49" fontId="11" fillId="3" borderId="70" xfId="0" applyNumberFormat="1" applyFont="1" applyFill="1" applyBorder="1" applyAlignment="1" applyProtection="1">
      <alignment horizontal="center" vertical="center" wrapText="1"/>
    </xf>
    <xf numFmtId="49" fontId="11" fillId="3" borderId="39" xfId="0" applyNumberFormat="1" applyFont="1" applyFill="1" applyBorder="1" applyAlignment="1" applyProtection="1">
      <alignment horizontal="center" vertical="center" wrapText="1"/>
    </xf>
    <xf numFmtId="49" fontId="11" fillId="3" borderId="53" xfId="0" applyNumberFormat="1" applyFont="1" applyFill="1" applyBorder="1" applyAlignment="1" applyProtection="1">
      <alignment horizontal="center" vertical="center" wrapText="1"/>
    </xf>
    <xf numFmtId="0" fontId="5" fillId="0" borderId="48" xfId="0" applyFont="1" applyBorder="1" applyAlignment="1">
      <alignment horizontal="center" vertical="center"/>
    </xf>
    <xf numFmtId="0" fontId="5" fillId="0" borderId="20" xfId="0" applyFont="1" applyBorder="1" applyAlignment="1">
      <alignment horizontal="center" vertical="center"/>
    </xf>
    <xf numFmtId="49" fontId="11" fillId="3" borderId="54" xfId="0" applyNumberFormat="1" applyFont="1" applyFill="1" applyBorder="1" applyAlignment="1" applyProtection="1">
      <alignment horizontal="center" vertical="center" shrinkToFit="1"/>
    </xf>
    <xf numFmtId="49" fontId="11" fillId="3" borderId="15" xfId="0" applyNumberFormat="1" applyFont="1" applyFill="1" applyBorder="1" applyAlignment="1" applyProtection="1">
      <alignment horizontal="center" vertical="center" shrinkToFit="1"/>
    </xf>
    <xf numFmtId="49" fontId="11" fillId="3" borderId="14" xfId="0" applyNumberFormat="1" applyFont="1" applyFill="1" applyBorder="1" applyAlignment="1" applyProtection="1">
      <alignment horizontal="center" vertical="center" shrinkToFit="1"/>
    </xf>
    <xf numFmtId="49" fontId="11" fillId="3" borderId="52" xfId="0" applyNumberFormat="1" applyFont="1" applyFill="1" applyBorder="1" applyAlignment="1" applyProtection="1">
      <alignment horizontal="center" vertical="center" shrinkToFit="1"/>
    </xf>
    <xf numFmtId="49" fontId="11" fillId="3" borderId="39" xfId="0" applyNumberFormat="1" applyFont="1" applyFill="1" applyBorder="1" applyAlignment="1" applyProtection="1">
      <alignment horizontal="center" vertical="center" shrinkToFit="1"/>
    </xf>
    <xf numFmtId="49" fontId="11" fillId="3" borderId="53" xfId="0" applyNumberFormat="1" applyFont="1" applyFill="1" applyBorder="1" applyAlignment="1" applyProtection="1">
      <alignment horizontal="center" vertical="center" shrinkToFit="1"/>
    </xf>
    <xf numFmtId="49" fontId="11" fillId="3" borderId="54" xfId="0" applyNumberFormat="1" applyFont="1" applyFill="1" applyBorder="1" applyAlignment="1" applyProtection="1">
      <alignment horizontal="center" vertical="center" wrapText="1"/>
    </xf>
    <xf numFmtId="49" fontId="11" fillId="3" borderId="55" xfId="0" applyNumberFormat="1" applyFont="1" applyFill="1" applyBorder="1" applyAlignment="1" applyProtection="1">
      <alignment horizontal="center" vertical="center" wrapText="1"/>
    </xf>
    <xf numFmtId="49" fontId="11" fillId="3" borderId="52" xfId="0" applyNumberFormat="1" applyFont="1" applyFill="1" applyBorder="1" applyAlignment="1" applyProtection="1">
      <alignment horizontal="center" vertical="center" wrapText="1"/>
    </xf>
    <xf numFmtId="49" fontId="11" fillId="3" borderId="62" xfId="0" applyNumberFormat="1" applyFont="1" applyFill="1" applyBorder="1" applyAlignment="1" applyProtection="1">
      <alignment horizontal="center" vertical="center" wrapText="1"/>
    </xf>
    <xf numFmtId="0" fontId="5" fillId="0" borderId="19" xfId="0" applyNumberFormat="1" applyFont="1" applyBorder="1" applyAlignment="1" applyProtection="1">
      <alignment horizontal="center" vertical="center"/>
    </xf>
    <xf numFmtId="49" fontId="11" fillId="3" borderId="67" xfId="0" applyNumberFormat="1" applyFont="1" applyFill="1" applyBorder="1" applyAlignment="1" applyProtection="1">
      <alignment vertical="center" wrapText="1"/>
    </xf>
    <xf numFmtId="49" fontId="11" fillId="3" borderId="68" xfId="0" applyNumberFormat="1" applyFont="1" applyFill="1" applyBorder="1" applyAlignment="1" applyProtection="1">
      <alignment vertical="center" wrapText="1"/>
    </xf>
    <xf numFmtId="49" fontId="11" fillId="3" borderId="69" xfId="0" applyNumberFormat="1" applyFont="1" applyFill="1" applyBorder="1" applyAlignment="1" applyProtection="1">
      <alignment vertical="center" wrapText="1"/>
    </xf>
    <xf numFmtId="49" fontId="11" fillId="3" borderId="70" xfId="0" applyNumberFormat="1" applyFont="1" applyFill="1" applyBorder="1" applyAlignment="1" applyProtection="1">
      <alignment horizontal="center" vertical="center" shrinkToFit="1"/>
    </xf>
    <xf numFmtId="49" fontId="11" fillId="3" borderId="84" xfId="0" applyNumberFormat="1" applyFont="1" applyFill="1" applyBorder="1" applyAlignment="1" applyProtection="1">
      <alignment horizontal="center" vertical="center" shrinkToFit="1"/>
    </xf>
    <xf numFmtId="0" fontId="11" fillId="3" borderId="70" xfId="0" applyNumberFormat="1" applyFont="1" applyFill="1" applyBorder="1" applyAlignment="1" applyProtection="1">
      <alignment horizontal="center" vertical="center" shrinkToFit="1"/>
    </xf>
    <xf numFmtId="0" fontId="11" fillId="3" borderId="39" xfId="0" applyNumberFormat="1" applyFont="1" applyFill="1" applyBorder="1" applyAlignment="1" applyProtection="1">
      <alignment horizontal="center" vertical="center" shrinkToFit="1"/>
    </xf>
    <xf numFmtId="0" fontId="0" fillId="3" borderId="28" xfId="0" applyNumberFormat="1" applyFill="1" applyBorder="1" applyAlignment="1">
      <alignment horizontal="center" vertical="center"/>
    </xf>
    <xf numFmtId="0" fontId="0" fillId="3" borderId="96" xfId="0" applyNumberFormat="1" applyFill="1" applyBorder="1" applyAlignment="1">
      <alignment horizontal="center" vertical="center"/>
    </xf>
    <xf numFmtId="0" fontId="0" fillId="3" borderId="29" xfId="0" applyNumberFormat="1" applyFill="1" applyBorder="1" applyAlignment="1">
      <alignment horizontal="center" vertical="center"/>
    </xf>
    <xf numFmtId="49" fontId="11" fillId="0" borderId="15" xfId="0" applyNumberFormat="1" applyFont="1" applyFill="1" applyBorder="1" applyAlignment="1" applyProtection="1">
      <alignment horizontal="center" vertical="center" wrapText="1"/>
      <protection locked="0"/>
    </xf>
    <xf numFmtId="0" fontId="0" fillId="0" borderId="15" xfId="0" applyBorder="1" applyAlignment="1">
      <alignment vertical="center"/>
    </xf>
    <xf numFmtId="0" fontId="0" fillId="0" borderId="55" xfId="0" applyBorder="1" applyAlignment="1">
      <alignment vertical="center"/>
    </xf>
    <xf numFmtId="0" fontId="0" fillId="0" borderId="0" xfId="0" applyBorder="1" applyAlignment="1">
      <alignment vertical="center"/>
    </xf>
    <xf numFmtId="0" fontId="0" fillId="0" borderId="57" xfId="0" applyBorder="1" applyAlignment="1">
      <alignment vertical="center"/>
    </xf>
    <xf numFmtId="0" fontId="0" fillId="0" borderId="39" xfId="0" applyBorder="1" applyAlignment="1">
      <alignment vertical="center"/>
    </xf>
    <xf numFmtId="0" fontId="0" fillId="0" borderId="62" xfId="0" applyBorder="1" applyAlignment="1">
      <alignment vertical="center"/>
    </xf>
    <xf numFmtId="49" fontId="18" fillId="0" borderId="141" xfId="0" applyNumberFormat="1" applyFont="1" applyFill="1" applyBorder="1" applyAlignment="1" applyProtection="1">
      <alignment horizontal="left" vertical="center"/>
      <protection locked="0"/>
    </xf>
    <xf numFmtId="49" fontId="18" fillId="0" borderId="142" xfId="0" applyNumberFormat="1" applyFont="1" applyFill="1" applyBorder="1" applyAlignment="1" applyProtection="1">
      <alignment horizontal="left" vertical="center"/>
      <protection locked="0"/>
    </xf>
    <xf numFmtId="0" fontId="0" fillId="0" borderId="142" xfId="0" applyBorder="1" applyAlignment="1">
      <alignment vertical="center"/>
    </xf>
    <xf numFmtId="0" fontId="0" fillId="0" borderId="143" xfId="0" applyBorder="1" applyAlignment="1">
      <alignment vertical="center"/>
    </xf>
    <xf numFmtId="49" fontId="18" fillId="0" borderId="52" xfId="0" applyNumberFormat="1" applyFont="1" applyFill="1" applyBorder="1" applyAlignment="1" applyProtection="1">
      <alignment horizontal="left" vertical="center"/>
      <protection locked="0"/>
    </xf>
    <xf numFmtId="49" fontId="18" fillId="0" borderId="39" xfId="0" applyNumberFormat="1" applyFont="1" applyFill="1" applyBorder="1" applyAlignment="1" applyProtection="1">
      <alignment horizontal="left" vertical="center"/>
      <protection locked="0"/>
    </xf>
    <xf numFmtId="49" fontId="18" fillId="0" borderId="45" xfId="0" applyNumberFormat="1" applyFont="1" applyFill="1" applyBorder="1" applyAlignment="1" applyProtection="1">
      <alignment horizontal="left" vertical="center"/>
      <protection locked="0"/>
    </xf>
    <xf numFmtId="49" fontId="18" fillId="0" borderId="18" xfId="0" applyNumberFormat="1" applyFont="1" applyFill="1" applyBorder="1" applyAlignment="1" applyProtection="1">
      <alignment horizontal="left" vertical="center"/>
      <protection locked="0"/>
    </xf>
    <xf numFmtId="0" fontId="0" fillId="0" borderId="18" xfId="0" applyBorder="1" applyAlignment="1">
      <alignment vertical="center"/>
    </xf>
    <xf numFmtId="0" fontId="0" fillId="0" borderId="76" xfId="0" applyBorder="1" applyAlignment="1">
      <alignment vertical="center"/>
    </xf>
    <xf numFmtId="49" fontId="18" fillId="0" borderId="42" xfId="0" applyNumberFormat="1" applyFont="1" applyFill="1" applyBorder="1" applyAlignment="1" applyProtection="1">
      <alignment horizontal="left" vertical="center"/>
      <protection locked="0"/>
    </xf>
    <xf numFmtId="49" fontId="18" fillId="0" borderId="37" xfId="0" applyNumberFormat="1" applyFont="1" applyFill="1" applyBorder="1" applyAlignment="1" applyProtection="1">
      <alignment horizontal="left" vertical="center"/>
      <protection locked="0"/>
    </xf>
    <xf numFmtId="0" fontId="0" fillId="0" borderId="37" xfId="0" applyBorder="1" applyAlignment="1">
      <alignment vertical="center"/>
    </xf>
    <xf numFmtId="0" fontId="0" fillId="0" borderId="85" xfId="0" applyBorder="1" applyAlignment="1">
      <alignment vertical="center"/>
    </xf>
    <xf numFmtId="0" fontId="0" fillId="3" borderId="45"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20" xfId="0" applyFont="1" applyFill="1" applyBorder="1" applyAlignment="1">
      <alignment horizontal="center" vertical="center"/>
    </xf>
    <xf numFmtId="49" fontId="13" fillId="0" borderId="63" xfId="0" applyNumberFormat="1" applyFont="1" applyFill="1" applyBorder="1" applyAlignment="1" applyProtection="1">
      <alignment horizontal="center" vertical="center"/>
    </xf>
    <xf numFmtId="49" fontId="13" fillId="0" borderId="15" xfId="0" applyNumberFormat="1" applyFont="1" applyFill="1" applyBorder="1" applyAlignment="1" applyProtection="1">
      <alignment horizontal="center" vertical="center"/>
    </xf>
    <xf numFmtId="49" fontId="13" fillId="0" borderId="14" xfId="0" applyNumberFormat="1" applyFont="1" applyFill="1" applyBorder="1" applyAlignment="1" applyProtection="1">
      <alignment horizontal="center" vertical="center"/>
    </xf>
    <xf numFmtId="49" fontId="13" fillId="0" borderId="77"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horizontal="center" vertical="center"/>
    </xf>
    <xf numFmtId="49" fontId="13" fillId="0" borderId="51" xfId="0" applyNumberFormat="1" applyFont="1" applyFill="1" applyBorder="1" applyAlignment="1" applyProtection="1">
      <alignment horizontal="center" vertical="center"/>
    </xf>
    <xf numFmtId="49" fontId="13" fillId="0" borderId="59" xfId="0" applyNumberFormat="1" applyFont="1" applyFill="1" applyBorder="1" applyAlignment="1" applyProtection="1">
      <alignment horizontal="center" vertical="center"/>
    </xf>
    <xf numFmtId="49" fontId="13" fillId="0" borderId="39" xfId="0" applyNumberFormat="1" applyFont="1" applyFill="1" applyBorder="1" applyAlignment="1" applyProtection="1">
      <alignment horizontal="center" vertical="center"/>
    </xf>
    <xf numFmtId="49" fontId="13" fillId="0" borderId="53" xfId="0" applyNumberFormat="1" applyFont="1" applyFill="1" applyBorder="1" applyAlignment="1" applyProtection="1">
      <alignment horizontal="center" vertical="center"/>
    </xf>
    <xf numFmtId="49" fontId="27" fillId="0" borderId="54" xfId="0" applyNumberFormat="1" applyFont="1" applyFill="1" applyBorder="1" applyAlignment="1" applyProtection="1">
      <alignment horizontal="center" vertical="center"/>
      <protection locked="0"/>
    </xf>
    <xf numFmtId="49" fontId="27" fillId="0" borderId="15" xfId="0" applyNumberFormat="1" applyFont="1" applyFill="1" applyBorder="1" applyAlignment="1" applyProtection="1">
      <alignment horizontal="center" vertical="center"/>
      <protection locked="0"/>
    </xf>
    <xf numFmtId="49" fontId="27" fillId="0" borderId="14" xfId="0" applyNumberFormat="1" applyFont="1" applyFill="1" applyBorder="1" applyAlignment="1" applyProtection="1">
      <alignment horizontal="center" vertical="center"/>
      <protection locked="0"/>
    </xf>
    <xf numFmtId="49" fontId="27" fillId="0" borderId="50"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49" fontId="27" fillId="0" borderId="51" xfId="0" applyNumberFormat="1" applyFont="1" applyFill="1" applyBorder="1" applyAlignment="1" applyProtection="1">
      <alignment horizontal="center" vertical="center"/>
      <protection locked="0"/>
    </xf>
    <xf numFmtId="49" fontId="27" fillId="0" borderId="52" xfId="0" applyNumberFormat="1" applyFont="1" applyFill="1" applyBorder="1" applyAlignment="1" applyProtection="1">
      <alignment horizontal="center" vertical="center"/>
      <protection locked="0"/>
    </xf>
    <xf numFmtId="49" fontId="27" fillId="0" borderId="39" xfId="0" applyNumberFormat="1" applyFont="1" applyFill="1" applyBorder="1" applyAlignment="1" applyProtection="1">
      <alignment horizontal="center" vertical="center"/>
      <protection locked="0"/>
    </xf>
    <xf numFmtId="49" fontId="27" fillId="0" borderId="53" xfId="0" applyNumberFormat="1" applyFont="1" applyFill="1" applyBorder="1" applyAlignment="1" applyProtection="1">
      <alignment horizontal="center" vertical="center"/>
      <protection locked="0"/>
    </xf>
    <xf numFmtId="0" fontId="5" fillId="0" borderId="19" xfId="0" applyFont="1" applyBorder="1" applyAlignment="1">
      <alignment horizontal="center" vertical="center"/>
    </xf>
    <xf numFmtId="49" fontId="13" fillId="0" borderId="58" xfId="0" applyNumberFormat="1" applyFont="1" applyFill="1" applyBorder="1" applyAlignment="1" applyProtection="1">
      <alignment horizontal="center" vertical="center"/>
    </xf>
    <xf numFmtId="49" fontId="13" fillId="0" borderId="18" xfId="0" applyNumberFormat="1" applyFont="1" applyFill="1" applyBorder="1" applyAlignment="1" applyProtection="1">
      <alignment horizontal="center" vertical="center"/>
    </xf>
    <xf numFmtId="49" fontId="13" fillId="0" borderId="44" xfId="0" applyNumberFormat="1" applyFont="1" applyFill="1" applyBorder="1" applyAlignment="1" applyProtection="1">
      <alignment horizontal="center" vertical="center"/>
    </xf>
    <xf numFmtId="49" fontId="18" fillId="0" borderId="18" xfId="0" applyNumberFormat="1" applyFont="1" applyFill="1" applyBorder="1" applyAlignment="1" applyProtection="1">
      <alignment horizontal="center" vertical="center"/>
      <protection locked="0"/>
    </xf>
    <xf numFmtId="49" fontId="13" fillId="0" borderId="50" xfId="0" applyNumberFormat="1" applyFont="1" applyFill="1" applyBorder="1" applyAlignment="1" applyProtection="1">
      <alignment horizontal="center" vertical="center" wrapText="1"/>
      <protection locked="0"/>
    </xf>
    <xf numFmtId="49" fontId="13" fillId="0" borderId="0" xfId="0" applyNumberFormat="1" applyFont="1" applyFill="1" applyBorder="1" applyAlignment="1" applyProtection="1">
      <alignment horizontal="center" vertical="center" wrapText="1"/>
      <protection locked="0"/>
    </xf>
    <xf numFmtId="49" fontId="13" fillId="0" borderId="52" xfId="0" applyNumberFormat="1" applyFont="1" applyFill="1" applyBorder="1" applyAlignment="1" applyProtection="1">
      <alignment horizontal="center" vertical="center" wrapText="1"/>
      <protection locked="0"/>
    </xf>
    <xf numFmtId="49" fontId="13" fillId="0" borderId="39" xfId="0" applyNumberFormat="1"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center" vertical="center" shrinkToFit="1"/>
      <protection locked="0"/>
    </xf>
    <xf numFmtId="49" fontId="18" fillId="0" borderId="39" xfId="0" applyNumberFormat="1"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shrinkToFit="1"/>
    </xf>
    <xf numFmtId="49" fontId="13" fillId="0" borderId="39" xfId="0" applyNumberFormat="1" applyFont="1" applyFill="1" applyBorder="1" applyAlignment="1" applyProtection="1">
      <alignment horizontal="center" vertical="center" shrinkToFit="1"/>
    </xf>
    <xf numFmtId="0" fontId="13" fillId="0" borderId="0" xfId="0" applyNumberFormat="1" applyFont="1" applyFill="1" applyBorder="1" applyAlignment="1" applyProtection="1">
      <alignment horizontal="center" vertical="center" shrinkToFit="1"/>
    </xf>
    <xf numFmtId="0" fontId="13" fillId="0" borderId="39" xfId="0" applyNumberFormat="1" applyFont="1" applyFill="1" applyBorder="1" applyAlignment="1" applyProtection="1">
      <alignment horizontal="center" vertical="center" shrinkToFit="1"/>
    </xf>
    <xf numFmtId="177" fontId="18" fillId="0" borderId="0" xfId="0" applyNumberFormat="1" applyFont="1" applyBorder="1" applyAlignment="1" applyProtection="1">
      <alignment horizontal="center" vertical="center" shrinkToFit="1"/>
      <protection locked="0"/>
    </xf>
    <xf numFmtId="177" fontId="18" fillId="0" borderId="39" xfId="0" applyNumberFormat="1" applyFont="1" applyBorder="1" applyAlignment="1" applyProtection="1">
      <alignment horizontal="center" vertical="center" shrinkToFit="1"/>
      <protection locked="0"/>
    </xf>
    <xf numFmtId="49" fontId="19" fillId="0" borderId="0" xfId="0" applyNumberFormat="1" applyFont="1" applyFill="1" applyBorder="1" applyAlignment="1" applyProtection="1">
      <alignment horizontal="center" vertical="center"/>
    </xf>
    <xf numFmtId="49" fontId="19" fillId="0" borderId="51" xfId="0" applyNumberFormat="1" applyFont="1" applyFill="1" applyBorder="1" applyAlignment="1" applyProtection="1">
      <alignment horizontal="center" vertical="center"/>
    </xf>
    <xf numFmtId="0" fontId="5" fillId="0" borderId="45"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35" xfId="0" applyFont="1" applyBorder="1" applyAlignment="1" applyProtection="1">
      <alignment horizontal="left" vertical="center"/>
    </xf>
    <xf numFmtId="0" fontId="5" fillId="0" borderId="97" xfId="0" applyFont="1" applyBorder="1" applyAlignment="1" applyProtection="1">
      <alignment horizontal="left" vertical="center"/>
    </xf>
    <xf numFmtId="0" fontId="5" fillId="0" borderId="30"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82" xfId="0" applyFont="1" applyBorder="1" applyAlignment="1" applyProtection="1">
      <alignment horizontal="center" vertical="center"/>
    </xf>
    <xf numFmtId="0" fontId="5" fillId="0" borderId="28" xfId="0" applyFont="1" applyBorder="1" applyAlignment="1" applyProtection="1">
      <alignment horizontal="left" vertical="center" shrinkToFit="1"/>
      <protection locked="0"/>
    </xf>
    <xf numFmtId="0" fontId="5" fillId="0" borderId="96" xfId="0" applyFont="1" applyBorder="1" applyAlignment="1" applyProtection="1">
      <alignment horizontal="left" vertical="center" shrinkToFit="1"/>
      <protection locked="0"/>
    </xf>
    <xf numFmtId="0" fontId="5" fillId="0" borderId="23" xfId="0" applyFont="1" applyBorder="1" applyAlignment="1" applyProtection="1">
      <alignment horizontal="left" vertical="center" shrinkToFit="1"/>
      <protection locked="0"/>
    </xf>
    <xf numFmtId="0" fontId="11" fillId="4" borderId="108" xfId="0" applyFont="1" applyFill="1" applyBorder="1" applyAlignment="1" applyProtection="1">
      <alignment horizontal="center" vertical="center"/>
      <protection locked="0"/>
    </xf>
    <xf numFmtId="0" fontId="12" fillId="0" borderId="108" xfId="0" applyFont="1" applyFill="1" applyBorder="1" applyAlignment="1" applyProtection="1">
      <alignment horizontal="center" vertical="center"/>
      <protection locked="0"/>
    </xf>
    <xf numFmtId="0" fontId="11" fillId="0" borderId="108" xfId="0" applyFont="1" applyFill="1" applyBorder="1" applyAlignment="1" applyProtection="1">
      <alignment horizontal="center" vertical="center"/>
    </xf>
    <xf numFmtId="0" fontId="7" fillId="0" borderId="108" xfId="0" applyFont="1" applyFill="1" applyBorder="1" applyAlignment="1" applyProtection="1">
      <alignment horizontal="center" vertical="center"/>
    </xf>
    <xf numFmtId="0" fontId="0" fillId="0" borderId="19" xfId="0" applyBorder="1" applyAlignment="1" applyProtection="1">
      <alignment horizontal="center" vertical="center"/>
      <protection locked="0"/>
    </xf>
    <xf numFmtId="0" fontId="0" fillId="0" borderId="19" xfId="0" applyBorder="1" applyAlignment="1" applyProtection="1">
      <alignment vertical="center"/>
      <protection locked="0"/>
    </xf>
    <xf numFmtId="0" fontId="11" fillId="0" borderId="45" xfId="0" applyFont="1" applyFill="1" applyBorder="1" applyAlignment="1" applyProtection="1">
      <alignment horizontal="center" vertical="center" wrapText="1" shrinkToFit="1"/>
      <protection locked="0"/>
    </xf>
    <xf numFmtId="0" fontId="11" fillId="0" borderId="18" xfId="0" applyFont="1" applyFill="1" applyBorder="1" applyAlignment="1" applyProtection="1">
      <alignment horizontal="center" vertical="center" wrapText="1" shrinkToFit="1"/>
      <protection locked="0"/>
    </xf>
    <xf numFmtId="0" fontId="11" fillId="0" borderId="44" xfId="0" applyFont="1" applyFill="1" applyBorder="1" applyAlignment="1" applyProtection="1">
      <alignment horizontal="center" vertical="center" wrapText="1" shrinkToFit="1"/>
      <protection locked="0"/>
    </xf>
    <xf numFmtId="0" fontId="11" fillId="0" borderId="52" xfId="0" applyFont="1" applyFill="1" applyBorder="1" applyAlignment="1" applyProtection="1">
      <alignment horizontal="center" vertical="center" wrapText="1" shrinkToFit="1"/>
      <protection locked="0"/>
    </xf>
    <xf numFmtId="0" fontId="11" fillId="0" borderId="39" xfId="0" applyFont="1" applyFill="1" applyBorder="1" applyAlignment="1" applyProtection="1">
      <alignment horizontal="center" vertical="center" wrapText="1" shrinkToFit="1"/>
      <protection locked="0"/>
    </xf>
    <xf numFmtId="0" fontId="11" fillId="0" borderId="53" xfId="0" applyFont="1" applyFill="1" applyBorder="1" applyAlignment="1" applyProtection="1">
      <alignment horizontal="center" vertical="center" wrapText="1" shrinkToFit="1"/>
      <protection locked="0"/>
    </xf>
    <xf numFmtId="0" fontId="0" fillId="0" borderId="4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6" fillId="0" borderId="0" xfId="0" applyFont="1" applyBorder="1" applyAlignment="1" applyProtection="1">
      <alignment horizontal="left" vertical="center" shrinkToFit="1"/>
    </xf>
    <xf numFmtId="0" fontId="6" fillId="0" borderId="39" xfId="0" applyFont="1" applyBorder="1" applyAlignment="1" applyProtection="1">
      <alignment horizontal="left" vertical="center" shrinkToFit="1"/>
    </xf>
    <xf numFmtId="0" fontId="0" fillId="6" borderId="45" xfId="0" applyFill="1" applyBorder="1" applyAlignment="1" applyProtection="1">
      <alignment horizontal="center" vertical="center"/>
    </xf>
    <xf numFmtId="0" fontId="0" fillId="6" borderId="18" xfId="0" applyFill="1" applyBorder="1" applyAlignment="1" applyProtection="1">
      <alignment horizontal="center" vertical="center"/>
    </xf>
    <xf numFmtId="0" fontId="0" fillId="6" borderId="52" xfId="0" applyFill="1" applyBorder="1" applyAlignment="1" applyProtection="1">
      <alignment horizontal="center" vertical="center"/>
    </xf>
    <xf numFmtId="0" fontId="0" fillId="6" borderId="39" xfId="0" applyFill="1" applyBorder="1" applyAlignment="1" applyProtection="1">
      <alignment horizontal="center" vertical="center"/>
    </xf>
    <xf numFmtId="0" fontId="0" fillId="6" borderId="45" xfId="0" applyFill="1" applyBorder="1" applyAlignment="1" applyProtection="1">
      <alignment horizontal="center" vertical="center" shrinkToFit="1"/>
    </xf>
    <xf numFmtId="0" fontId="0" fillId="6" borderId="18" xfId="0" applyFill="1" applyBorder="1" applyAlignment="1" applyProtection="1">
      <alignment horizontal="center" vertical="center" shrinkToFit="1"/>
    </xf>
    <xf numFmtId="0" fontId="0" fillId="6" borderId="44" xfId="0" applyFill="1" applyBorder="1" applyAlignment="1" applyProtection="1">
      <alignment horizontal="center" vertical="center" shrinkToFit="1"/>
    </xf>
    <xf numFmtId="0" fontId="0" fillId="6" borderId="52" xfId="0" applyFill="1" applyBorder="1" applyAlignment="1" applyProtection="1">
      <alignment horizontal="center" vertical="center" shrinkToFit="1"/>
    </xf>
    <xf numFmtId="0" fontId="0" fillId="6" borderId="39" xfId="0" applyFill="1" applyBorder="1" applyAlignment="1" applyProtection="1">
      <alignment horizontal="center" vertical="center" shrinkToFit="1"/>
    </xf>
    <xf numFmtId="0" fontId="0" fillId="6" borderId="53" xfId="0" applyFill="1" applyBorder="1" applyAlignment="1" applyProtection="1">
      <alignment horizontal="center" vertical="center" shrinkToFit="1"/>
    </xf>
    <xf numFmtId="0" fontId="0" fillId="6" borderId="45" xfId="0" applyFill="1" applyBorder="1" applyAlignment="1" applyProtection="1">
      <alignment horizontal="center" vertical="center" wrapText="1"/>
    </xf>
    <xf numFmtId="0" fontId="0" fillId="6" borderId="44" xfId="0" applyFill="1" applyBorder="1" applyAlignment="1" applyProtection="1">
      <alignment horizontal="center" vertical="center"/>
    </xf>
    <xf numFmtId="0" fontId="0" fillId="6" borderId="53" xfId="0" applyFill="1" applyBorder="1" applyAlignment="1" applyProtection="1">
      <alignment horizontal="center" vertical="center"/>
    </xf>
    <xf numFmtId="0" fontId="0" fillId="6" borderId="19" xfId="0" applyFill="1" applyBorder="1" applyAlignment="1" applyProtection="1">
      <alignment horizontal="center" vertical="center" wrapText="1"/>
    </xf>
    <xf numFmtId="0" fontId="0" fillId="6" borderId="19" xfId="0" applyFill="1" applyBorder="1" applyAlignment="1" applyProtection="1">
      <alignment horizontal="center" vertical="center"/>
    </xf>
    <xf numFmtId="0" fontId="0" fillId="0" borderId="19" xfId="0" applyBorder="1" applyAlignment="1" applyProtection="1">
      <alignment vertical="center"/>
    </xf>
    <xf numFmtId="180" fontId="5" fillId="0" borderId="58" xfId="0" applyNumberFormat="1" applyFont="1" applyBorder="1" applyAlignment="1" applyProtection="1">
      <alignment horizontal="center" vertical="center"/>
      <protection locked="0"/>
    </xf>
    <xf numFmtId="180" fontId="5" fillId="0" borderId="18" xfId="0" applyNumberFormat="1" applyFont="1" applyBorder="1" applyAlignment="1" applyProtection="1">
      <alignment horizontal="center" vertical="center"/>
      <protection locked="0"/>
    </xf>
    <xf numFmtId="179" fontId="5" fillId="0" borderId="46" xfId="0" applyNumberFormat="1" applyFont="1" applyBorder="1" applyAlignment="1" applyProtection="1">
      <alignment horizontal="center" vertical="center"/>
      <protection locked="0"/>
    </xf>
    <xf numFmtId="181" fontId="5" fillId="0" borderId="46" xfId="0" applyNumberFormat="1" applyFont="1" applyBorder="1" applyAlignment="1" applyProtection="1">
      <alignment horizontal="center" vertical="center"/>
      <protection locked="0"/>
    </xf>
    <xf numFmtId="181" fontId="5" fillId="0" borderId="105" xfId="0" applyNumberFormat="1" applyFont="1" applyBorder="1" applyAlignment="1" applyProtection="1">
      <alignment horizontal="center" vertical="center"/>
      <protection locked="0"/>
    </xf>
    <xf numFmtId="180" fontId="5" fillId="0" borderId="102" xfId="0" applyNumberFormat="1" applyFont="1" applyBorder="1" applyAlignment="1">
      <alignment horizontal="center" vertical="center"/>
    </xf>
    <xf numFmtId="180" fontId="5" fillId="0" borderId="103" xfId="0" applyNumberFormat="1" applyFont="1" applyBorder="1" applyAlignment="1">
      <alignment horizontal="center" vertical="center"/>
    </xf>
    <xf numFmtId="179" fontId="5" fillId="0" borderId="106" xfId="0" applyNumberFormat="1" applyFont="1" applyBorder="1" applyAlignment="1">
      <alignment horizontal="center" vertical="center"/>
    </xf>
    <xf numFmtId="181" fontId="5" fillId="0" borderId="106" xfId="0" applyNumberFormat="1" applyFont="1" applyBorder="1" applyAlignment="1">
      <alignment horizontal="center" vertical="center"/>
    </xf>
    <xf numFmtId="181" fontId="5" fillId="0" borderId="107" xfId="0" applyNumberFormat="1" applyFont="1" applyBorder="1" applyAlignment="1">
      <alignment horizontal="center" vertical="center"/>
    </xf>
    <xf numFmtId="180" fontId="5" fillId="0" borderId="101" xfId="0" applyNumberFormat="1" applyFont="1" applyBorder="1" applyAlignment="1" applyProtection="1">
      <alignment horizontal="center" vertical="center"/>
      <protection locked="0"/>
    </xf>
    <xf numFmtId="180" fontId="5" fillId="0" borderId="48" xfId="0" applyNumberFormat="1" applyFont="1" applyBorder="1" applyAlignment="1" applyProtection="1">
      <alignment horizontal="center" vertical="center"/>
      <protection locked="0"/>
    </xf>
    <xf numFmtId="179" fontId="5" fillId="0" borderId="19" xfId="0" applyNumberFormat="1" applyFont="1" applyBorder="1" applyAlignment="1" applyProtection="1">
      <alignment horizontal="center" vertical="center"/>
      <protection locked="0"/>
    </xf>
    <xf numFmtId="181" fontId="5" fillId="0" borderId="19" xfId="0" applyNumberFormat="1" applyFont="1" applyBorder="1" applyAlignment="1" applyProtection="1">
      <alignment horizontal="center" vertical="center"/>
      <protection locked="0"/>
    </xf>
    <xf numFmtId="181" fontId="5" fillId="0" borderId="104" xfId="0" applyNumberFormat="1" applyFont="1" applyBorder="1" applyAlignment="1" applyProtection="1">
      <alignment horizontal="center" vertical="center"/>
      <protection locked="0"/>
    </xf>
    <xf numFmtId="0" fontId="5" fillId="0" borderId="104" xfId="0" applyFont="1" applyBorder="1" applyAlignment="1">
      <alignment horizontal="center" vertical="center"/>
    </xf>
    <xf numFmtId="180" fontId="5" fillId="0" borderId="59" xfId="0" applyNumberFormat="1" applyFont="1" applyBorder="1" applyAlignment="1" applyProtection="1">
      <alignment horizontal="center" vertical="center"/>
      <protection locked="0"/>
    </xf>
    <xf numFmtId="180" fontId="5" fillId="0" borderId="39" xfId="0" applyNumberFormat="1" applyFont="1" applyBorder="1" applyAlignment="1" applyProtection="1">
      <alignment horizontal="center" vertical="center"/>
      <protection locked="0"/>
    </xf>
    <xf numFmtId="0" fontId="5" fillId="0" borderId="63" xfId="0" applyFont="1" applyBorder="1" applyAlignment="1">
      <alignment horizontal="center" vertical="center"/>
    </xf>
    <xf numFmtId="0" fontId="5" fillId="0" borderId="15" xfId="0" applyFont="1" applyBorder="1" applyAlignment="1">
      <alignment horizontal="center" vertical="center"/>
    </xf>
    <xf numFmtId="0" fontId="5" fillId="0" borderId="5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55" xfId="0" applyFont="1" applyBorder="1" applyAlignment="1" applyProtection="1">
      <alignment horizontal="left" vertical="center"/>
      <protection locked="0"/>
    </xf>
    <xf numFmtId="0" fontId="5" fillId="0" borderId="18"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47" xfId="0" applyFont="1" applyBorder="1" applyAlignment="1">
      <alignment horizontal="center" vertical="center"/>
    </xf>
    <xf numFmtId="0" fontId="5" fillId="0" borderId="100" xfId="0" applyFont="1" applyBorder="1" applyAlignment="1">
      <alignment horizontal="center" vertical="center"/>
    </xf>
    <xf numFmtId="0" fontId="6" fillId="0" borderId="0" xfId="0" applyFont="1" applyAlignment="1">
      <alignment horizontal="center" vertical="center"/>
    </xf>
    <xf numFmtId="0" fontId="7" fillId="0" borderId="19" xfId="0" applyFont="1" applyBorder="1" applyAlignment="1" applyProtection="1">
      <alignment horizontal="center" vertical="center"/>
      <protection locked="0"/>
    </xf>
    <xf numFmtId="0" fontId="8" fillId="0" borderId="19" xfId="0" applyFont="1" applyBorder="1" applyAlignment="1">
      <alignment horizontal="center" vertical="center" wrapText="1"/>
    </xf>
    <xf numFmtId="0" fontId="8" fillId="0" borderId="19" xfId="0" applyFont="1" applyBorder="1" applyAlignment="1">
      <alignment horizontal="center" vertical="center" shrinkToFit="1"/>
    </xf>
    <xf numFmtId="0" fontId="8" fillId="0" borderId="46" xfId="0" applyFont="1" applyBorder="1" applyAlignment="1" applyProtection="1">
      <alignment horizontal="center" vertical="center"/>
      <protection locked="0"/>
    </xf>
    <xf numFmtId="0" fontId="7" fillId="0" borderId="39" xfId="0" applyFont="1" applyBorder="1" applyAlignment="1">
      <alignment horizontal="center" vertical="center"/>
    </xf>
    <xf numFmtId="0" fontId="8" fillId="0" borderId="39" xfId="0" applyFont="1" applyBorder="1" applyAlignment="1" applyProtection="1">
      <alignment horizontal="center" vertical="center"/>
      <protection locked="0"/>
    </xf>
  </cellXfs>
  <cellStyles count="7">
    <cellStyle name="アクセント 4 2" xfId="6"/>
    <cellStyle name="桁区切り 2" xfId="5"/>
    <cellStyle name="標準" xfId="0" builtinId="0"/>
    <cellStyle name="標準 2" xfId="1"/>
    <cellStyle name="標準 3" xfId="2"/>
    <cellStyle name="標準 4" xfId="3"/>
    <cellStyle name="標準 5" xfId="4"/>
  </cellStyles>
  <dxfs count="11">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patternType="none">
          <bgColor auto="1"/>
        </patternFill>
      </fill>
    </dxf>
    <dxf>
      <fill>
        <patternFill>
          <bgColor theme="7"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504264</xdr:colOff>
      <xdr:row>29</xdr:row>
      <xdr:rowOff>280146</xdr:rowOff>
    </xdr:from>
    <xdr:to>
      <xdr:col>24</xdr:col>
      <xdr:colOff>605118</xdr:colOff>
      <xdr:row>31</xdr:row>
      <xdr:rowOff>190499</xdr:rowOff>
    </xdr:to>
    <xdr:sp macro="" textlink="">
      <xdr:nvSpPr>
        <xdr:cNvPr id="2" name="テキスト ボックス 1"/>
        <xdr:cNvSpPr txBox="1"/>
      </xdr:nvSpPr>
      <xdr:spPr>
        <a:xfrm>
          <a:off x="10981764" y="6861921"/>
          <a:ext cx="4215654" cy="462803"/>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a:t>
          </a:r>
          <a:r>
            <a:rPr kumimoji="1" lang="ja-JP" altLang="en-US" sz="1100" b="1"/>
            <a:t>令和３年度募集から申請書類等に押印はすべて不要となりました。</a:t>
          </a:r>
        </a:p>
      </xdr:txBody>
    </xdr:sp>
    <xdr:clientData/>
  </xdr:twoCellAnchor>
  <xdr:twoCellAnchor editAs="oneCell">
    <xdr:from>
      <xdr:col>12</xdr:col>
      <xdr:colOff>224117</xdr:colOff>
      <xdr:row>1</xdr:row>
      <xdr:rowOff>78442</xdr:rowOff>
    </xdr:from>
    <xdr:to>
      <xdr:col>20</xdr:col>
      <xdr:colOff>647540</xdr:colOff>
      <xdr:row>111</xdr:row>
      <xdr:rowOff>66744</xdr:rowOff>
    </xdr:to>
    <xdr:pic>
      <xdr:nvPicPr>
        <xdr:cNvPr id="3" name="図 2" descr="役員名簿記載例.pdf - Adobe Acrobat Standard DC (32-bit)"/>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3978" t="17672" r="43879"/>
        <a:stretch/>
      </xdr:blipFill>
      <xdr:spPr>
        <a:xfrm>
          <a:off x="6586817" y="326092"/>
          <a:ext cx="5909823" cy="86190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112059</xdr:colOff>
      <xdr:row>11</xdr:row>
      <xdr:rowOff>112061</xdr:rowOff>
    </xdr:from>
    <xdr:to>
      <xdr:col>23</xdr:col>
      <xdr:colOff>313765</xdr:colOff>
      <xdr:row>53</xdr:row>
      <xdr:rowOff>36635</xdr:rowOff>
    </xdr:to>
    <xdr:sp macro="" textlink="">
      <xdr:nvSpPr>
        <xdr:cNvPr id="2" name="テキスト ボックス 1"/>
        <xdr:cNvSpPr txBox="1"/>
      </xdr:nvSpPr>
      <xdr:spPr>
        <a:xfrm>
          <a:off x="112059" y="2061885"/>
          <a:ext cx="6645088" cy="79255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Ｐ明朝" panose="02020600040205080304" pitchFamily="18" charset="-128"/>
              <a:ea typeface="ＭＳ Ｐ明朝" panose="02020600040205080304" pitchFamily="18" charset="-128"/>
            </a:rPr>
            <a:t>イ　申請者が、禁錮以上の刑に処せられ、その執行を終わり、又は執行を受けることがなくなるまでの者であるとき。</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ロ　申請者が、この法律その他国民の福祉に関する法律で政令で定めるものの規定により罰金の刑に処せられ、その執行を終わり、又は執行を受けることがなくなるまでの者であるとき。</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ハ　申請者が、労働に関する法律の規定であつて政令で定めるものにより罰金の刑に処せられ、その執行を終わり、又は執行を受けることがなくなるまでの者であるとき。</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ニ　申請者が、第五十八条第二項の規定により認可を取り消され、その取消しの日から起算して五年を経過しない者（当該認可を取り消された者が法人である場合においては、当該取消しの処分に係る行政手続法第十五条の規定による通知があつ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ホにおいて同じ。）又はその事業を管理する者その他の政令で定める使用人（以下この号及び第三十五条第五項第四号において「役員等」という。）であつた者で当該取消しの日から起算して五年を経過しないものを含み、当該認可を取り消された者が法人でない場合においては、当該通知があつた日前六十日以内に当該事業を行う者の管理者であつた者で当該取消しの日から起算して五年を経過しないものを含む。）であるとき。ただし、当該認可の取消しが、家庭的保育事業等の認可の取消しのうち当該認可の取消しの処分の理由となつた事実及び当該事実の発生を防止するための当該家庭的保育事業等を行う者による業務管理体制の整備についての取組の状況その他の当該事実に関して当該家庭的保育事業等を行う者が有していた責任の程度を考慮して、ニ本文に規定する認可の取消しに該当しないこととすることが相当であると認められるものとして厚生労働省令で定めるものに該当する場合を除く。</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ホ　申請者と密接な関係を有する者（申請者（法人に限る。以下ホにおいて同じ。）の役員に占めるその役員の割合が二分の一を超え、若しくは当該申請者の株式の所有その他の事由を通じて当該申請者の事業を実質的に支配し、若しくはその事業に重要な影響を与える関係にある者として厚生労働省令で定めるもの（以下ホにおいて「申請者の親会社等」という。）、申請者の親会社等の役員と同一の者がその役員に占める割合が二分の一を超え、若しくは申請者の親会社等が株式の所有その他の事由を通じてその事業を実質的に支配し、若しくはその事業に重要な影響を与える関係にある者として厚生労働省令で定めるもの又は当該申請者の役員と同一の者がその役員に占める割合が二分の一を超え、若しく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第三十五条第五項第四号ホにおいて同じ。）が、第五十八条第二項の規定により認可を取り消され、その取消しの日から起算して五年を経過していないとき。ただし、当該認可の取消しが、家庭的保育事業等の認可の取消しのうち当該認可の取消しの処分の理由となつた事実及び当該事実の発生を防止するための当該家庭的保育事業等を行う者による業務管理体制の整備についての取組の状況その他の当該事実に関して当該家庭的保育事業等を行う者が有していた責任の程度を考慮して、ホ本文に規定する認可の取消しに該当しないこととすることが相当であると認められるものとして厚生労働省令で定めるものに該当する場合を除く。</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ヘ　申請者が、第五十八条第二項の規定による認可の取消しの処分に係る行政手続法第十五条の規定による通知があつた日から当該処分をする日又は処分をしないことを決定する日までの間に第七項の規定による事業の廃止をした者（当該廃止について相当の理由がある者を除く。）で、当該事業の廃止の承認の日から起算して五年を経過しないものであるとき。</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ト　申請者が、第三十四条の十七第一項の規定による検査が行われた日から聴聞決定予定日（当該検査の結果に基づき第五十八条第二項の規定による認可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七項の規定による事業の廃止をした者（当該廃止について相当の理由がある者を除く。）で、当該事業の廃止の承認の日から起算して五年を経過しないものであるとき。</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チ　ヘに規定する期間内に第七項の規定による事業の廃止の承認の申請があつた場合において、申請者が、ヘの通知の日前六十日以内に当該申請に係る法人（当該事業の廃止について相当の理由がある法人を除く。）の役員等又は当該申請に係る法人でない事業を行う者（当該事業の廃止について相当の理由があるものを除く。）の管理者であつた者で、当該事業の廃止の承認の日から起算して五年を経過しないものであるとき。</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リ　申請者が、認可の申請前五年以内に保育に関し不正又は著しく不当な行為をした者であるとき。</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ヌ　申請者が、法人で、その役員等のうちにイからニまで又はヘからリまでのいずれかに該当する者のあるものであるとき。</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ル　申請者が、法人でない者で、その管理者がイからニまで又はヘからリまでのいずれかに該当する者であるとき。</a:t>
          </a:r>
          <a:endParaRPr kumimoji="1" lang="ja-JP" altLang="en-US" sz="7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237389</xdr:colOff>
      <xdr:row>18</xdr:row>
      <xdr:rowOff>121298</xdr:rowOff>
    </xdr:from>
    <xdr:to>
      <xdr:col>18</xdr:col>
      <xdr:colOff>278465</xdr:colOff>
      <xdr:row>25</xdr:row>
      <xdr:rowOff>89647</xdr:rowOff>
    </xdr:to>
    <xdr:sp macro="" textlink="">
      <xdr:nvSpPr>
        <xdr:cNvPr id="2" name="角丸四角形 1"/>
        <xdr:cNvSpPr/>
      </xdr:nvSpPr>
      <xdr:spPr>
        <a:xfrm>
          <a:off x="513614" y="3035948"/>
          <a:ext cx="4736901" cy="116849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社会福祉法人及び学校法人以外の法人の場合、こちらの提出が必要です。</a:t>
          </a:r>
          <a:endParaRPr kumimoji="1" lang="en-US" altLang="ja-JP" sz="1050" b="1" u="sng">
            <a:solidFill>
              <a:sysClr val="windowText" lastClr="000000"/>
            </a:solidFill>
            <a:effectLst/>
            <a:latin typeface="+mn-lt"/>
            <a:ea typeface="+mn-ea"/>
            <a:cs typeface="+mn-cs"/>
          </a:endParaRPr>
        </a:p>
        <a:p>
          <a:endParaRPr kumimoji="1" lang="en-US" altLang="ja-JP" sz="1050" b="1">
            <a:solidFill>
              <a:sysClr val="windowText" lastClr="000000"/>
            </a:solidFill>
            <a:effectLst/>
            <a:latin typeface="+mn-lt"/>
            <a:ea typeface="+mn-ea"/>
            <a:cs typeface="+mn-cs"/>
          </a:endParaRPr>
        </a:p>
        <a:p>
          <a:r>
            <a:rPr kumimoji="1" lang="en-US" altLang="ja-JP" sz="1050" b="1">
              <a:solidFill>
                <a:sysClr val="windowText" lastClr="000000"/>
              </a:solidFill>
              <a:effectLst/>
              <a:latin typeface="+mn-lt"/>
              <a:ea typeface="+mn-ea"/>
              <a:cs typeface="+mn-cs"/>
            </a:rPr>
            <a:t>【</a:t>
          </a:r>
          <a:r>
            <a:rPr kumimoji="1" lang="ja-JP" altLang="en-US" sz="1050" b="1">
              <a:solidFill>
                <a:sysClr val="windowText" lastClr="000000"/>
              </a:solidFill>
              <a:effectLst/>
              <a:latin typeface="+mn-lt"/>
              <a:ea typeface="+mn-ea"/>
              <a:cs typeface="+mn-cs"/>
            </a:rPr>
            <a:t>記載事項</a:t>
          </a:r>
          <a:r>
            <a:rPr kumimoji="1" lang="en-US" altLang="ja-JP" sz="1050" b="1">
              <a:solidFill>
                <a:sysClr val="windowText" lastClr="000000"/>
              </a:solidFill>
              <a:effectLst/>
              <a:latin typeface="+mn-lt"/>
              <a:ea typeface="+mn-ea"/>
              <a:cs typeface="+mn-cs"/>
            </a:rPr>
            <a:t>】</a:t>
          </a:r>
        </a:p>
        <a:p>
          <a:r>
            <a:rPr kumimoji="1" lang="ja-JP" altLang="ja-JP" sz="1050" b="1">
              <a:solidFill>
                <a:sysClr val="windowText" lastClr="000000"/>
              </a:solidFill>
              <a:effectLst/>
              <a:latin typeface="+mn-lt"/>
              <a:ea typeface="+mn-ea"/>
              <a:cs typeface="+mn-cs"/>
            </a:rPr>
            <a:t>①　氏名　（ただし、保護者の場合は「保護者」としてください。）</a:t>
          </a:r>
          <a:endParaRPr lang="ja-JP" altLang="ja-JP" sz="1050" b="1">
            <a:solidFill>
              <a:sysClr val="windowText" lastClr="000000"/>
            </a:solidFill>
            <a:effectLst/>
          </a:endParaRPr>
        </a:p>
        <a:p>
          <a:r>
            <a:rPr kumimoji="1" lang="ja-JP" altLang="ja-JP" sz="1050" b="1">
              <a:solidFill>
                <a:sysClr val="windowText" lastClr="000000"/>
              </a:solidFill>
              <a:effectLst/>
              <a:latin typeface="+mn-lt"/>
              <a:ea typeface="+mn-ea"/>
              <a:cs typeface="+mn-cs"/>
            </a:rPr>
            <a:t>②　区分　（社会福祉事業の有識者、施設職員、利用者、地域代表者　など）</a:t>
          </a:r>
          <a:endParaRPr lang="ja-JP" altLang="ja-JP" sz="1050" b="1">
            <a:solidFill>
              <a:sysClr val="windowText" lastClr="000000"/>
            </a:solidFill>
            <a:effectLst/>
          </a:endParaRPr>
        </a:p>
        <a:p>
          <a:r>
            <a:rPr kumimoji="1" lang="ja-JP" altLang="ja-JP" sz="1050" b="1">
              <a:solidFill>
                <a:sysClr val="windowText" lastClr="000000"/>
              </a:solidFill>
              <a:effectLst/>
              <a:latin typeface="+mn-lt"/>
              <a:ea typeface="+mn-ea"/>
              <a:cs typeface="+mn-cs"/>
            </a:rPr>
            <a:t>③　所属、役職等</a:t>
          </a:r>
          <a:endParaRPr lang="ja-JP" altLang="ja-JP" sz="1050" b="1">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47</xdr:col>
      <xdr:colOff>6966</xdr:colOff>
      <xdr:row>4</xdr:row>
      <xdr:rowOff>83156</xdr:rowOff>
    </xdr:from>
    <xdr:to>
      <xdr:col>49</xdr:col>
      <xdr:colOff>97808</xdr:colOff>
      <xdr:row>5</xdr:row>
      <xdr:rowOff>107344</xdr:rowOff>
    </xdr:to>
    <xdr:sp macro="" textlink="">
      <xdr:nvSpPr>
        <xdr:cNvPr id="5" name="大かっこ 4"/>
        <xdr:cNvSpPr/>
      </xdr:nvSpPr>
      <xdr:spPr>
        <a:xfrm>
          <a:off x="5826741" y="988031"/>
          <a:ext cx="338492" cy="24326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113</xdr:col>
      <xdr:colOff>201706</xdr:colOff>
      <xdr:row>3</xdr:row>
      <xdr:rowOff>112058</xdr:rowOff>
    </xdr:from>
    <xdr:to>
      <xdr:col>131</xdr:col>
      <xdr:colOff>58214</xdr:colOff>
      <xdr:row>11</xdr:row>
      <xdr:rowOff>123689</xdr:rowOff>
    </xdr:to>
    <xdr:pic>
      <xdr:nvPicPr>
        <xdr:cNvPr id="6" name="図 5"/>
        <xdr:cNvPicPr>
          <a:picLocks noChangeAspect="1"/>
        </xdr:cNvPicPr>
      </xdr:nvPicPr>
      <xdr:blipFill>
        <a:blip xmlns:r="http://schemas.openxmlformats.org/officeDocument/2006/relationships" r:embed="rId1"/>
        <a:stretch>
          <a:fillRect/>
        </a:stretch>
      </xdr:blipFill>
      <xdr:spPr>
        <a:xfrm>
          <a:off x="9468971" y="795617"/>
          <a:ext cx="3487214" cy="18045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10084</xdr:colOff>
      <xdr:row>39</xdr:row>
      <xdr:rowOff>156882</xdr:rowOff>
    </xdr:from>
    <xdr:to>
      <xdr:col>22</xdr:col>
      <xdr:colOff>91407</xdr:colOff>
      <xdr:row>43</xdr:row>
      <xdr:rowOff>24892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1391209" y="7586382"/>
          <a:ext cx="4777148" cy="630010"/>
        </a:xfrm>
        <a:prstGeom prst="round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行が足りない場合は</a:t>
          </a:r>
          <a:endParaRPr kumimoji="1" lang="en-US" altLang="ja-JP" sz="1200"/>
        </a:p>
        <a:p>
          <a:pPr algn="ctr"/>
          <a:r>
            <a:rPr kumimoji="1" lang="ja-JP" altLang="en-US" sz="1200"/>
            <a:t>適宜、行を追加してください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179294</xdr:colOff>
      <xdr:row>3</xdr:row>
      <xdr:rowOff>100853</xdr:rowOff>
    </xdr:from>
    <xdr:to>
      <xdr:col>19</xdr:col>
      <xdr:colOff>100853</xdr:colOff>
      <xdr:row>3</xdr:row>
      <xdr:rowOff>100853</xdr:rowOff>
    </xdr:to>
    <xdr:cxnSp macro="">
      <xdr:nvCxnSpPr>
        <xdr:cNvPr id="3" name="直線矢印コネクタ 2"/>
        <xdr:cNvCxnSpPr/>
      </xdr:nvCxnSpPr>
      <xdr:spPr>
        <a:xfrm>
          <a:off x="3272118" y="672353"/>
          <a:ext cx="172570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49</xdr:row>
      <xdr:rowOff>1</xdr:rowOff>
    </xdr:from>
    <xdr:to>
      <xdr:col>21</xdr:col>
      <xdr:colOff>13607</xdr:colOff>
      <xdr:row>56</xdr:row>
      <xdr:rowOff>114300</xdr:rowOff>
    </xdr:to>
    <xdr:sp macro="" textlink="">
      <xdr:nvSpPr>
        <xdr:cNvPr id="216" name="テキスト ボックス 215"/>
        <xdr:cNvSpPr txBox="1"/>
      </xdr:nvSpPr>
      <xdr:spPr>
        <a:xfrm>
          <a:off x="552450" y="172402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twoCellAnchor>
    <xdr:from>
      <xdr:col>2</xdr:col>
      <xdr:colOff>0</xdr:colOff>
      <xdr:row>86</xdr:row>
      <xdr:rowOff>1</xdr:rowOff>
    </xdr:from>
    <xdr:to>
      <xdr:col>21</xdr:col>
      <xdr:colOff>13607</xdr:colOff>
      <xdr:row>93</xdr:row>
      <xdr:rowOff>114300</xdr:rowOff>
    </xdr:to>
    <xdr:sp macro="" textlink="">
      <xdr:nvSpPr>
        <xdr:cNvPr id="217" name="テキスト ボックス 216"/>
        <xdr:cNvSpPr txBox="1"/>
      </xdr:nvSpPr>
      <xdr:spPr>
        <a:xfrm>
          <a:off x="552450" y="172402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twoCellAnchor>
    <xdr:from>
      <xdr:col>2</xdr:col>
      <xdr:colOff>0</xdr:colOff>
      <xdr:row>123</xdr:row>
      <xdr:rowOff>1</xdr:rowOff>
    </xdr:from>
    <xdr:to>
      <xdr:col>21</xdr:col>
      <xdr:colOff>13607</xdr:colOff>
      <xdr:row>130</xdr:row>
      <xdr:rowOff>114300</xdr:rowOff>
    </xdr:to>
    <xdr:sp macro="" textlink="">
      <xdr:nvSpPr>
        <xdr:cNvPr id="219" name="テキスト ボックス 218"/>
        <xdr:cNvSpPr txBox="1"/>
      </xdr:nvSpPr>
      <xdr:spPr>
        <a:xfrm>
          <a:off x="552450" y="27717751"/>
          <a:ext cx="5261882" cy="1447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（注１）人員は各月末の在籍数を記入してください。</a:t>
          </a:r>
        </a:p>
        <a:p>
          <a:r>
            <a:rPr kumimoji="1" lang="ja-JP" altLang="en-US" sz="1100"/>
            <a:t>　　　ただし、非常勤従業員（パート、アルバイト）数は、１日８時間とした場合の</a:t>
          </a:r>
          <a:endParaRPr kumimoji="1" lang="en-US" altLang="ja-JP" sz="1100"/>
        </a:p>
        <a:p>
          <a:r>
            <a:rPr kumimoji="1" lang="ja-JP" altLang="en-US" sz="1100"/>
            <a:t>　　　１日あたりの平均延べ人数を記入してください。</a:t>
          </a:r>
          <a:endParaRPr kumimoji="1" lang="en-US" altLang="ja-JP" sz="1100"/>
        </a:p>
        <a:p>
          <a:r>
            <a:rPr kumimoji="1" lang="ja-JP" altLang="en-US" sz="1100"/>
            <a:t>　　　計算方法がわからない場合には、各月の欄に延べ人数、延べ労働時間を</a:t>
          </a:r>
          <a:endParaRPr kumimoji="1" lang="en-US" altLang="ja-JP" sz="1100"/>
        </a:p>
        <a:p>
          <a:r>
            <a:rPr kumimoji="1" lang="ja-JP" altLang="en-US" sz="1100"/>
            <a:t>　　　記入してください。</a:t>
          </a:r>
        </a:p>
        <a:p>
          <a:r>
            <a:rPr kumimoji="1" lang="ja-JP" altLang="en-US" sz="1100"/>
            <a:t>（注２）外注費で処理している人員（派遣社員等）は除外してください。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L111"/>
  <sheetViews>
    <sheetView tabSelected="1" view="pageBreakPreview" zoomScale="85" zoomScaleNormal="100" zoomScaleSheetLayoutView="85" workbookViewId="0">
      <selection activeCell="A6" sqref="A6"/>
    </sheetView>
  </sheetViews>
  <sheetFormatPr defaultRowHeight="13.5"/>
  <cols>
    <col min="1" max="1" width="9" customWidth="1"/>
    <col min="2" max="2" width="13.375" customWidth="1"/>
    <col min="3" max="3" width="11.75" customWidth="1"/>
    <col min="4" max="4" width="3.75" customWidth="1"/>
    <col min="5" max="5" width="1" customWidth="1"/>
    <col min="6" max="6" width="3.75" customWidth="1"/>
    <col min="7" max="7" width="1" customWidth="1"/>
    <col min="8" max="8" width="3.75" customWidth="1"/>
    <col min="9" max="9" width="1" customWidth="1"/>
    <col min="10" max="10" width="3.75" customWidth="1"/>
    <col min="11" max="11" width="5.5" hidden="1" customWidth="1"/>
    <col min="12" max="12" width="31.375" customWidth="1"/>
  </cols>
  <sheetData>
    <row r="1" spans="1:12" ht="19.5" customHeight="1">
      <c r="A1" s="158" t="s">
        <v>236</v>
      </c>
      <c r="B1" s="159"/>
      <c r="C1" s="159"/>
      <c r="D1" s="159"/>
      <c r="E1" s="159"/>
      <c r="F1" s="159"/>
      <c r="G1" s="159"/>
      <c r="H1" s="159"/>
      <c r="I1" s="159"/>
      <c r="J1" s="159"/>
      <c r="K1" s="160"/>
      <c r="L1" s="200"/>
    </row>
    <row r="2" spans="1:12" ht="13.5" customHeight="1">
      <c r="A2" s="236" t="s">
        <v>12</v>
      </c>
      <c r="B2" s="236"/>
      <c r="C2" s="236"/>
      <c r="D2" s="236"/>
      <c r="E2" s="236"/>
      <c r="F2" s="236"/>
      <c r="G2" s="236"/>
      <c r="H2" s="236"/>
      <c r="I2" s="236"/>
      <c r="J2" s="236"/>
      <c r="K2" s="236"/>
      <c r="L2" s="236"/>
    </row>
    <row r="3" spans="1:12" ht="17.25" customHeight="1">
      <c r="A3" s="236"/>
      <c r="B3" s="236"/>
      <c r="C3" s="236"/>
      <c r="D3" s="236"/>
      <c r="E3" s="236"/>
      <c r="F3" s="236"/>
      <c r="G3" s="236"/>
      <c r="H3" s="236"/>
      <c r="I3" s="236"/>
      <c r="J3" s="236"/>
      <c r="K3" s="236"/>
      <c r="L3" s="236"/>
    </row>
    <row r="4" spans="1:12" ht="18" customHeight="1" thickBot="1">
      <c r="A4" s="159"/>
      <c r="B4" s="159"/>
      <c r="C4" s="159"/>
      <c r="D4" s="159"/>
      <c r="E4" s="159"/>
      <c r="F4" s="159"/>
      <c r="G4" s="159"/>
      <c r="H4" s="159"/>
      <c r="I4" s="159"/>
      <c r="J4" s="159"/>
      <c r="K4" s="160"/>
      <c r="L4" s="218" t="s">
        <v>247</v>
      </c>
    </row>
    <row r="5" spans="1:12" s="160" customFormat="1" ht="18" customHeight="1" thickBot="1">
      <c r="A5" s="162" t="s">
        <v>11</v>
      </c>
      <c r="B5" s="199" t="s">
        <v>10</v>
      </c>
      <c r="C5" s="163" t="s">
        <v>9</v>
      </c>
      <c r="D5" s="237" t="s">
        <v>8</v>
      </c>
      <c r="E5" s="238"/>
      <c r="F5" s="238"/>
      <c r="G5" s="238"/>
      <c r="H5" s="238"/>
      <c r="I5" s="238"/>
      <c r="J5" s="239"/>
      <c r="K5" s="164" t="s">
        <v>7</v>
      </c>
      <c r="L5" s="165" t="s">
        <v>6</v>
      </c>
    </row>
    <row r="6" spans="1:12" ht="18" customHeight="1" thickTop="1">
      <c r="A6" s="166"/>
      <c r="B6" s="167"/>
      <c r="C6" s="168"/>
      <c r="D6" s="219"/>
      <c r="E6" s="220" t="s">
        <v>237</v>
      </c>
      <c r="F6" s="221"/>
      <c r="G6" s="220" t="s">
        <v>237</v>
      </c>
      <c r="H6" s="221"/>
      <c r="I6" s="220" t="s">
        <v>237</v>
      </c>
      <c r="J6" s="222"/>
      <c r="K6" s="169"/>
      <c r="L6" s="170"/>
    </row>
    <row r="7" spans="1:12" ht="18" customHeight="1">
      <c r="A7" s="171"/>
      <c r="B7" s="172"/>
      <c r="C7" s="173"/>
      <c r="D7" s="174"/>
      <c r="E7" s="175" t="s">
        <v>237</v>
      </c>
      <c r="F7" s="176"/>
      <c r="G7" s="175" t="s">
        <v>237</v>
      </c>
      <c r="H7" s="176"/>
      <c r="I7" s="175" t="s">
        <v>237</v>
      </c>
      <c r="J7" s="177"/>
      <c r="K7" s="178"/>
      <c r="L7" s="179"/>
    </row>
    <row r="8" spans="1:12" ht="18" customHeight="1">
      <c r="A8" s="171"/>
      <c r="B8" s="172"/>
      <c r="C8" s="173"/>
      <c r="D8" s="174"/>
      <c r="E8" s="175" t="s">
        <v>237</v>
      </c>
      <c r="F8" s="176"/>
      <c r="G8" s="175" t="s">
        <v>237</v>
      </c>
      <c r="H8" s="176"/>
      <c r="I8" s="175" t="s">
        <v>237</v>
      </c>
      <c r="J8" s="177"/>
      <c r="K8" s="178"/>
      <c r="L8" s="179"/>
    </row>
    <row r="9" spans="1:12" ht="18" customHeight="1">
      <c r="A9" s="171"/>
      <c r="B9" s="172"/>
      <c r="C9" s="173"/>
      <c r="D9" s="174"/>
      <c r="E9" s="175" t="s">
        <v>237</v>
      </c>
      <c r="F9" s="176"/>
      <c r="G9" s="175" t="s">
        <v>237</v>
      </c>
      <c r="H9" s="176"/>
      <c r="I9" s="175" t="s">
        <v>237</v>
      </c>
      <c r="J9" s="177"/>
      <c r="K9" s="178"/>
      <c r="L9" s="179"/>
    </row>
    <row r="10" spans="1:12" ht="18" customHeight="1">
      <c r="A10" s="171"/>
      <c r="B10" s="172"/>
      <c r="C10" s="173"/>
      <c r="D10" s="174"/>
      <c r="E10" s="175" t="s">
        <v>237</v>
      </c>
      <c r="F10" s="176"/>
      <c r="G10" s="175" t="s">
        <v>237</v>
      </c>
      <c r="H10" s="176"/>
      <c r="I10" s="175" t="s">
        <v>237</v>
      </c>
      <c r="J10" s="177"/>
      <c r="K10" s="178"/>
      <c r="L10" s="179"/>
    </row>
    <row r="11" spans="1:12" ht="18" customHeight="1">
      <c r="A11" s="171"/>
      <c r="B11" s="172"/>
      <c r="C11" s="173"/>
      <c r="D11" s="174"/>
      <c r="E11" s="175" t="s">
        <v>237</v>
      </c>
      <c r="F11" s="176"/>
      <c r="G11" s="175" t="s">
        <v>237</v>
      </c>
      <c r="H11" s="176"/>
      <c r="I11" s="175" t="s">
        <v>237</v>
      </c>
      <c r="J11" s="177"/>
      <c r="K11" s="178"/>
      <c r="L11" s="179"/>
    </row>
    <row r="12" spans="1:12" ht="18" customHeight="1">
      <c r="A12" s="171"/>
      <c r="B12" s="172"/>
      <c r="C12" s="173"/>
      <c r="D12" s="174"/>
      <c r="E12" s="175" t="s">
        <v>237</v>
      </c>
      <c r="F12" s="176"/>
      <c r="G12" s="175" t="s">
        <v>237</v>
      </c>
      <c r="H12" s="176"/>
      <c r="I12" s="175" t="s">
        <v>237</v>
      </c>
      <c r="J12" s="177"/>
      <c r="K12" s="178"/>
      <c r="L12" s="179"/>
    </row>
    <row r="13" spans="1:12" ht="18" customHeight="1">
      <c r="A13" s="171"/>
      <c r="B13" s="172"/>
      <c r="C13" s="173"/>
      <c r="D13" s="174"/>
      <c r="E13" s="175" t="s">
        <v>237</v>
      </c>
      <c r="F13" s="176"/>
      <c r="G13" s="175" t="s">
        <v>237</v>
      </c>
      <c r="H13" s="176"/>
      <c r="I13" s="175" t="s">
        <v>237</v>
      </c>
      <c r="J13" s="177"/>
      <c r="K13" s="178" t="s">
        <v>5</v>
      </c>
      <c r="L13" s="179" t="s">
        <v>5</v>
      </c>
    </row>
    <row r="14" spans="1:12" ht="18" customHeight="1">
      <c r="A14" s="171"/>
      <c r="B14" s="172"/>
      <c r="C14" s="173"/>
      <c r="D14" s="174"/>
      <c r="E14" s="175" t="s">
        <v>237</v>
      </c>
      <c r="F14" s="176"/>
      <c r="G14" s="175" t="s">
        <v>237</v>
      </c>
      <c r="H14" s="176"/>
      <c r="I14" s="175" t="s">
        <v>237</v>
      </c>
      <c r="J14" s="177"/>
      <c r="K14" s="178" t="s">
        <v>5</v>
      </c>
      <c r="L14" s="179" t="s">
        <v>5</v>
      </c>
    </row>
    <row r="15" spans="1:12" ht="18" customHeight="1">
      <c r="A15" s="171"/>
      <c r="B15" s="172"/>
      <c r="C15" s="173"/>
      <c r="D15" s="174"/>
      <c r="E15" s="175" t="s">
        <v>237</v>
      </c>
      <c r="F15" s="176"/>
      <c r="G15" s="175" t="s">
        <v>237</v>
      </c>
      <c r="H15" s="176"/>
      <c r="I15" s="175" t="s">
        <v>237</v>
      </c>
      <c r="J15" s="177"/>
      <c r="K15" s="178" t="s">
        <v>5</v>
      </c>
      <c r="L15" s="179" t="s">
        <v>5</v>
      </c>
    </row>
    <row r="16" spans="1:12" ht="18" customHeight="1">
      <c r="A16" s="171"/>
      <c r="B16" s="172"/>
      <c r="C16" s="173"/>
      <c r="D16" s="174"/>
      <c r="E16" s="175" t="s">
        <v>237</v>
      </c>
      <c r="F16" s="176"/>
      <c r="G16" s="175" t="s">
        <v>237</v>
      </c>
      <c r="H16" s="176"/>
      <c r="I16" s="175" t="s">
        <v>237</v>
      </c>
      <c r="J16" s="177"/>
      <c r="K16" s="178" t="s">
        <v>5</v>
      </c>
      <c r="L16" s="179"/>
    </row>
    <row r="17" spans="1:12" ht="18" customHeight="1">
      <c r="A17" s="171"/>
      <c r="B17" s="172"/>
      <c r="C17" s="173"/>
      <c r="D17" s="174"/>
      <c r="E17" s="175" t="s">
        <v>237</v>
      </c>
      <c r="F17" s="176"/>
      <c r="G17" s="175" t="s">
        <v>237</v>
      </c>
      <c r="H17" s="176"/>
      <c r="I17" s="175" t="s">
        <v>237</v>
      </c>
      <c r="J17" s="177"/>
      <c r="K17" s="178" t="s">
        <v>5</v>
      </c>
      <c r="L17" s="179"/>
    </row>
    <row r="18" spans="1:12" ht="18" customHeight="1">
      <c r="A18" s="171"/>
      <c r="B18" s="172"/>
      <c r="C18" s="173"/>
      <c r="D18" s="174"/>
      <c r="E18" s="175" t="s">
        <v>237</v>
      </c>
      <c r="F18" s="176"/>
      <c r="G18" s="175" t="s">
        <v>237</v>
      </c>
      <c r="H18" s="176"/>
      <c r="I18" s="175" t="s">
        <v>237</v>
      </c>
      <c r="J18" s="177"/>
      <c r="K18" s="178" t="s">
        <v>5</v>
      </c>
      <c r="L18" s="179"/>
    </row>
    <row r="19" spans="1:12" ht="18" customHeight="1">
      <c r="A19" s="171"/>
      <c r="B19" s="172"/>
      <c r="C19" s="173"/>
      <c r="D19" s="174"/>
      <c r="E19" s="175" t="s">
        <v>237</v>
      </c>
      <c r="F19" s="176"/>
      <c r="G19" s="175" t="s">
        <v>237</v>
      </c>
      <c r="H19" s="176"/>
      <c r="I19" s="175" t="s">
        <v>237</v>
      </c>
      <c r="J19" s="177"/>
      <c r="K19" s="178" t="s">
        <v>5</v>
      </c>
      <c r="L19" s="201"/>
    </row>
    <row r="20" spans="1:12" ht="18" customHeight="1">
      <c r="A20" s="171"/>
      <c r="B20" s="172"/>
      <c r="C20" s="173"/>
      <c r="D20" s="174"/>
      <c r="E20" s="175" t="s">
        <v>237</v>
      </c>
      <c r="F20" s="176"/>
      <c r="G20" s="175" t="s">
        <v>237</v>
      </c>
      <c r="H20" s="176"/>
      <c r="I20" s="175" t="s">
        <v>237</v>
      </c>
      <c r="J20" s="177"/>
      <c r="K20" s="178" t="s">
        <v>5</v>
      </c>
      <c r="L20" s="179" t="s">
        <v>5</v>
      </c>
    </row>
    <row r="21" spans="1:12" ht="18" customHeight="1">
      <c r="A21" s="171"/>
      <c r="B21" s="172"/>
      <c r="C21" s="173"/>
      <c r="D21" s="174"/>
      <c r="E21" s="175" t="s">
        <v>237</v>
      </c>
      <c r="F21" s="176"/>
      <c r="G21" s="175" t="s">
        <v>237</v>
      </c>
      <c r="H21" s="176"/>
      <c r="I21" s="175" t="s">
        <v>237</v>
      </c>
      <c r="J21" s="177"/>
      <c r="K21" s="178" t="s">
        <v>5</v>
      </c>
      <c r="L21" s="179" t="s">
        <v>5</v>
      </c>
    </row>
    <row r="22" spans="1:12" ht="18" customHeight="1" thickBot="1">
      <c r="A22" s="180"/>
      <c r="B22" s="181"/>
      <c r="C22" s="182"/>
      <c r="D22" s="183"/>
      <c r="E22" s="184" t="s">
        <v>237</v>
      </c>
      <c r="F22" s="185"/>
      <c r="G22" s="184" t="s">
        <v>237</v>
      </c>
      <c r="H22" s="185"/>
      <c r="I22" s="184" t="s">
        <v>237</v>
      </c>
      <c r="J22" s="186"/>
      <c r="K22" s="187" t="s">
        <v>5</v>
      </c>
      <c r="L22" s="188" t="s">
        <v>5</v>
      </c>
    </row>
    <row r="23" spans="1:12" ht="18" customHeight="1">
      <c r="A23" s="189"/>
      <c r="B23" s="189"/>
      <c r="C23" s="189"/>
      <c r="D23" s="190"/>
      <c r="E23" s="191"/>
      <c r="F23" s="191"/>
      <c r="G23" s="191"/>
      <c r="H23" s="191"/>
      <c r="I23" s="191"/>
      <c r="J23" s="191"/>
      <c r="K23" s="192"/>
      <c r="L23" s="189"/>
    </row>
    <row r="24" spans="1:12" ht="18" customHeight="1">
      <c r="A24" s="240" t="s">
        <v>241</v>
      </c>
      <c r="B24" s="241"/>
      <c r="C24" s="241"/>
      <c r="D24" s="241"/>
      <c r="E24" s="241"/>
      <c r="F24" s="241"/>
      <c r="G24" s="241"/>
      <c r="H24" s="241"/>
      <c r="I24" s="241"/>
      <c r="J24" s="241"/>
      <c r="K24" s="241"/>
      <c r="L24" s="241"/>
    </row>
    <row r="25" spans="1:12" ht="18" customHeight="1">
      <c r="A25" s="241"/>
      <c r="B25" s="241"/>
      <c r="C25" s="241"/>
      <c r="D25" s="241"/>
      <c r="E25" s="241"/>
      <c r="F25" s="241"/>
      <c r="G25" s="241"/>
      <c r="H25" s="241"/>
      <c r="I25" s="241"/>
      <c r="J25" s="241"/>
      <c r="K25" s="241"/>
      <c r="L25" s="241"/>
    </row>
    <row r="26" spans="1:12" ht="18" customHeight="1">
      <c r="A26" s="241"/>
      <c r="B26" s="241"/>
      <c r="C26" s="241"/>
      <c r="D26" s="241"/>
      <c r="E26" s="241"/>
      <c r="F26" s="241"/>
      <c r="G26" s="241"/>
      <c r="H26" s="241"/>
      <c r="I26" s="241"/>
      <c r="J26" s="241"/>
      <c r="K26" s="241"/>
      <c r="L26" s="241"/>
    </row>
    <row r="27" spans="1:12" ht="18" customHeight="1">
      <c r="A27" s="241"/>
      <c r="B27" s="241"/>
      <c r="C27" s="241"/>
      <c r="D27" s="241"/>
      <c r="E27" s="241"/>
      <c r="F27" s="241"/>
      <c r="G27" s="241"/>
      <c r="H27" s="241"/>
      <c r="I27" s="241"/>
      <c r="J27" s="241"/>
      <c r="K27" s="241"/>
      <c r="L27" s="241"/>
    </row>
    <row r="28" spans="1:12" ht="18" customHeight="1">
      <c r="A28" s="159"/>
      <c r="B28" s="159"/>
      <c r="C28" s="159"/>
      <c r="D28" s="161"/>
      <c r="E28" s="193"/>
      <c r="F28" s="193"/>
      <c r="G28" s="193"/>
      <c r="H28" s="193"/>
      <c r="I28" s="193"/>
      <c r="J28" s="193"/>
      <c r="K28" s="160"/>
      <c r="L28" s="159"/>
    </row>
    <row r="29" spans="1:12" ht="18" customHeight="1">
      <c r="A29" s="242"/>
      <c r="B29" s="242"/>
      <c r="C29" s="242"/>
      <c r="D29" s="242"/>
      <c r="E29" s="242"/>
      <c r="F29" s="242"/>
      <c r="G29" s="242"/>
      <c r="H29" s="242"/>
      <c r="I29" s="242"/>
      <c r="J29" s="242"/>
      <c r="K29" s="242"/>
      <c r="L29" s="242"/>
    </row>
    <row r="30" spans="1:12" ht="21.75" customHeight="1">
      <c r="A30" s="159"/>
      <c r="B30" s="194" t="s">
        <v>4</v>
      </c>
      <c r="C30" s="243"/>
      <c r="D30" s="243"/>
      <c r="E30" s="243"/>
      <c r="F30" s="243"/>
      <c r="G30" s="243"/>
      <c r="H30" s="243"/>
      <c r="I30" s="243"/>
      <c r="J30" s="243"/>
      <c r="K30" s="243"/>
      <c r="L30" s="195"/>
    </row>
    <row r="31" spans="1:12" ht="21.75" customHeight="1">
      <c r="A31" s="159"/>
      <c r="B31" s="194" t="s">
        <v>238</v>
      </c>
      <c r="C31" s="243"/>
      <c r="D31" s="243"/>
      <c r="E31" s="243"/>
      <c r="F31" s="243"/>
      <c r="G31" s="243"/>
      <c r="H31" s="243"/>
      <c r="I31" s="243"/>
      <c r="J31" s="243"/>
      <c r="K31" s="243"/>
      <c r="L31" s="195"/>
    </row>
    <row r="32" spans="1:12" ht="21.75" customHeight="1">
      <c r="A32" s="159"/>
      <c r="B32" s="194" t="s">
        <v>58</v>
      </c>
      <c r="C32" s="235"/>
      <c r="D32" s="235"/>
      <c r="E32" s="235"/>
      <c r="F32" s="235"/>
      <c r="G32" s="235"/>
      <c r="H32" s="235"/>
      <c r="I32" s="235"/>
      <c r="J32" s="235"/>
      <c r="K32" s="235"/>
      <c r="L32" s="195"/>
    </row>
    <row r="41" spans="4:11" hidden="1">
      <c r="D41" s="159"/>
      <c r="E41" s="159"/>
      <c r="F41" s="159"/>
      <c r="G41" s="159"/>
      <c r="H41" s="159"/>
      <c r="I41" s="159"/>
      <c r="J41" s="159"/>
      <c r="K41" s="160"/>
    </row>
    <row r="42" spans="4:11" hidden="1">
      <c r="D42" s="159"/>
      <c r="E42" s="159"/>
      <c r="F42" s="159"/>
      <c r="G42" s="159"/>
      <c r="H42" s="159"/>
      <c r="I42" s="159"/>
      <c r="J42" s="159"/>
      <c r="K42" s="160"/>
    </row>
    <row r="43" spans="4:11" hidden="1">
      <c r="D43" s="159"/>
      <c r="E43" s="159"/>
      <c r="F43" s="159"/>
      <c r="G43" s="159"/>
      <c r="H43" s="159"/>
      <c r="I43" s="159"/>
      <c r="J43" s="159"/>
      <c r="K43" s="160"/>
    </row>
    <row r="44" spans="4:11" hidden="1">
      <c r="D44" s="159"/>
      <c r="E44" s="159"/>
      <c r="F44" s="159"/>
      <c r="G44" s="159"/>
      <c r="H44" s="159"/>
      <c r="I44" s="159"/>
      <c r="J44" s="159"/>
      <c r="K44" s="160"/>
    </row>
    <row r="45" spans="4:11" hidden="1">
      <c r="D45" s="159" t="s">
        <v>3</v>
      </c>
      <c r="E45" s="159"/>
      <c r="F45" s="159">
        <v>1</v>
      </c>
      <c r="G45" s="159"/>
      <c r="H45" s="159">
        <v>1</v>
      </c>
      <c r="I45" s="159"/>
      <c r="J45" s="159">
        <v>1</v>
      </c>
      <c r="K45" s="160" t="s">
        <v>239</v>
      </c>
    </row>
    <row r="46" spans="4:11" hidden="1">
      <c r="D46" s="159" t="s">
        <v>2</v>
      </c>
      <c r="E46" s="159"/>
      <c r="F46" s="159">
        <v>2</v>
      </c>
      <c r="G46" s="159"/>
      <c r="H46" s="159">
        <v>2</v>
      </c>
      <c r="I46" s="159"/>
      <c r="J46" s="159">
        <v>2</v>
      </c>
      <c r="K46" s="160" t="s">
        <v>240</v>
      </c>
    </row>
    <row r="47" spans="4:11" hidden="1">
      <c r="D47" s="159" t="s">
        <v>1</v>
      </c>
      <c r="E47" s="159"/>
      <c r="F47" s="159">
        <v>3</v>
      </c>
      <c r="G47" s="159"/>
      <c r="H47" s="159">
        <v>3</v>
      </c>
      <c r="I47" s="159"/>
      <c r="J47" s="159">
        <v>3</v>
      </c>
      <c r="K47" s="160"/>
    </row>
    <row r="48" spans="4:11" hidden="1">
      <c r="D48" s="159" t="s">
        <v>0</v>
      </c>
      <c r="E48" s="159"/>
      <c r="F48" s="159">
        <v>4</v>
      </c>
      <c r="G48" s="159"/>
      <c r="H48" s="159">
        <v>4</v>
      </c>
      <c r="I48" s="159"/>
      <c r="J48" s="159">
        <v>4</v>
      </c>
      <c r="K48" s="160"/>
    </row>
    <row r="49" spans="6:10" hidden="1">
      <c r="F49" s="159">
        <v>5</v>
      </c>
      <c r="G49" s="159"/>
      <c r="H49" s="159">
        <v>5</v>
      </c>
      <c r="I49" s="159"/>
      <c r="J49" s="159">
        <v>5</v>
      </c>
    </row>
    <row r="50" spans="6:10" hidden="1">
      <c r="F50" s="159">
        <v>6</v>
      </c>
      <c r="G50" s="159"/>
      <c r="H50" s="159">
        <v>6</v>
      </c>
      <c r="I50" s="159"/>
      <c r="J50" s="159">
        <v>6</v>
      </c>
    </row>
    <row r="51" spans="6:10" hidden="1">
      <c r="F51" s="159">
        <v>7</v>
      </c>
      <c r="G51" s="159"/>
      <c r="H51" s="159">
        <v>7</v>
      </c>
      <c r="I51" s="159"/>
      <c r="J51" s="159">
        <v>7</v>
      </c>
    </row>
    <row r="52" spans="6:10" hidden="1">
      <c r="F52" s="159">
        <v>8</v>
      </c>
      <c r="G52" s="159"/>
      <c r="H52" s="159">
        <v>8</v>
      </c>
      <c r="I52" s="159"/>
      <c r="J52" s="159">
        <v>8</v>
      </c>
    </row>
    <row r="53" spans="6:10" hidden="1">
      <c r="F53" s="159">
        <v>9</v>
      </c>
      <c r="G53" s="159"/>
      <c r="H53" s="159">
        <v>9</v>
      </c>
      <c r="I53" s="159"/>
      <c r="J53" s="159">
        <v>9</v>
      </c>
    </row>
    <row r="54" spans="6:10" hidden="1">
      <c r="F54" s="159">
        <v>10</v>
      </c>
      <c r="G54" s="159"/>
      <c r="H54" s="159">
        <v>10</v>
      </c>
      <c r="I54" s="159"/>
      <c r="J54" s="159">
        <v>10</v>
      </c>
    </row>
    <row r="55" spans="6:10" hidden="1">
      <c r="F55" s="159">
        <v>11</v>
      </c>
      <c r="G55" s="159"/>
      <c r="H55" s="159">
        <v>11</v>
      </c>
      <c r="I55" s="159"/>
      <c r="J55" s="159">
        <v>11</v>
      </c>
    </row>
    <row r="56" spans="6:10" hidden="1">
      <c r="F56" s="159">
        <v>12</v>
      </c>
      <c r="G56" s="159"/>
      <c r="H56" s="159">
        <v>12</v>
      </c>
      <c r="I56" s="159"/>
      <c r="J56" s="159">
        <v>12</v>
      </c>
    </row>
    <row r="57" spans="6:10" hidden="1">
      <c r="F57" s="159">
        <v>13</v>
      </c>
      <c r="G57" s="159"/>
      <c r="H57" s="159"/>
      <c r="I57" s="159"/>
      <c r="J57" s="159">
        <v>13</v>
      </c>
    </row>
    <row r="58" spans="6:10" hidden="1">
      <c r="F58" s="159">
        <v>14</v>
      </c>
      <c r="G58" s="159"/>
      <c r="H58" s="159"/>
      <c r="I58" s="159"/>
      <c r="J58" s="159">
        <v>14</v>
      </c>
    </row>
    <row r="59" spans="6:10" hidden="1">
      <c r="F59" s="159">
        <v>15</v>
      </c>
      <c r="G59" s="159"/>
      <c r="H59" s="159"/>
      <c r="I59" s="159"/>
      <c r="J59" s="159">
        <v>15</v>
      </c>
    </row>
    <row r="60" spans="6:10" hidden="1">
      <c r="F60" s="159">
        <v>16</v>
      </c>
      <c r="G60" s="159"/>
      <c r="H60" s="159"/>
      <c r="I60" s="159"/>
      <c r="J60" s="159">
        <v>16</v>
      </c>
    </row>
    <row r="61" spans="6:10" hidden="1">
      <c r="F61" s="159">
        <v>17</v>
      </c>
      <c r="G61" s="159"/>
      <c r="H61" s="159"/>
      <c r="I61" s="159"/>
      <c r="J61" s="159">
        <v>17</v>
      </c>
    </row>
    <row r="62" spans="6:10" hidden="1">
      <c r="F62" s="159">
        <v>18</v>
      </c>
      <c r="G62" s="159"/>
      <c r="H62" s="159"/>
      <c r="I62" s="159"/>
      <c r="J62" s="159">
        <v>18</v>
      </c>
    </row>
    <row r="63" spans="6:10" hidden="1">
      <c r="F63" s="159">
        <v>19</v>
      </c>
      <c r="G63" s="159"/>
      <c r="H63" s="159"/>
      <c r="I63" s="159"/>
      <c r="J63" s="159">
        <v>19</v>
      </c>
    </row>
    <row r="64" spans="6:10" hidden="1">
      <c r="F64" s="159">
        <v>20</v>
      </c>
      <c r="G64" s="159"/>
      <c r="H64" s="159"/>
      <c r="I64" s="159"/>
      <c r="J64" s="159">
        <v>20</v>
      </c>
    </row>
    <row r="65" spans="6:10" hidden="1">
      <c r="F65" s="159">
        <v>21</v>
      </c>
      <c r="G65" s="159"/>
      <c r="H65" s="159"/>
      <c r="I65" s="159"/>
      <c r="J65" s="159">
        <v>21</v>
      </c>
    </row>
    <row r="66" spans="6:10" hidden="1">
      <c r="F66" s="159">
        <v>22</v>
      </c>
      <c r="G66" s="159"/>
      <c r="H66" s="159"/>
      <c r="I66" s="159"/>
      <c r="J66" s="159">
        <v>22</v>
      </c>
    </row>
    <row r="67" spans="6:10" hidden="1">
      <c r="F67" s="159">
        <v>23</v>
      </c>
      <c r="G67" s="159"/>
      <c r="H67" s="159"/>
      <c r="I67" s="159"/>
      <c r="J67" s="159">
        <v>23</v>
      </c>
    </row>
    <row r="68" spans="6:10" hidden="1">
      <c r="F68" s="159">
        <v>24</v>
      </c>
      <c r="G68" s="159"/>
      <c r="H68" s="159"/>
      <c r="I68" s="159"/>
      <c r="J68" s="159">
        <v>24</v>
      </c>
    </row>
    <row r="69" spans="6:10" hidden="1">
      <c r="F69" s="159">
        <v>25</v>
      </c>
      <c r="G69" s="159"/>
      <c r="H69" s="159"/>
      <c r="I69" s="159"/>
      <c r="J69" s="159">
        <v>25</v>
      </c>
    </row>
    <row r="70" spans="6:10" hidden="1">
      <c r="F70" s="159">
        <v>26</v>
      </c>
      <c r="G70" s="159"/>
      <c r="H70" s="159"/>
      <c r="I70" s="159"/>
      <c r="J70" s="159">
        <v>26</v>
      </c>
    </row>
    <row r="71" spans="6:10" hidden="1">
      <c r="F71" s="159">
        <v>27</v>
      </c>
      <c r="G71" s="159"/>
      <c r="H71" s="159"/>
      <c r="I71" s="159"/>
      <c r="J71" s="159">
        <v>27</v>
      </c>
    </row>
    <row r="72" spans="6:10" hidden="1">
      <c r="F72" s="159">
        <v>28</v>
      </c>
      <c r="G72" s="159"/>
      <c r="H72" s="159"/>
      <c r="I72" s="159"/>
      <c r="J72" s="159">
        <v>28</v>
      </c>
    </row>
    <row r="73" spans="6:10" hidden="1">
      <c r="F73" s="159">
        <v>29</v>
      </c>
      <c r="G73" s="159"/>
      <c r="H73" s="159"/>
      <c r="I73" s="159"/>
      <c r="J73" s="159">
        <v>29</v>
      </c>
    </row>
    <row r="74" spans="6:10" hidden="1">
      <c r="F74" s="159">
        <v>30</v>
      </c>
      <c r="G74" s="159"/>
      <c r="H74" s="159"/>
      <c r="I74" s="159"/>
      <c r="J74" s="159">
        <v>30</v>
      </c>
    </row>
    <row r="75" spans="6:10" hidden="1">
      <c r="F75" s="159">
        <v>31</v>
      </c>
      <c r="G75" s="159"/>
      <c r="H75" s="159"/>
      <c r="I75" s="159"/>
      <c r="J75" s="159">
        <v>31</v>
      </c>
    </row>
    <row r="76" spans="6:10" hidden="1">
      <c r="F76" s="159">
        <v>32</v>
      </c>
      <c r="G76" s="159"/>
      <c r="H76" s="159"/>
      <c r="I76" s="159"/>
      <c r="J76" s="159"/>
    </row>
    <row r="77" spans="6:10" hidden="1">
      <c r="F77" s="159">
        <v>33</v>
      </c>
      <c r="G77" s="159"/>
      <c r="H77" s="159"/>
      <c r="I77" s="159"/>
      <c r="J77" s="159"/>
    </row>
    <row r="78" spans="6:10" hidden="1">
      <c r="F78" s="159">
        <v>34</v>
      </c>
      <c r="G78" s="159"/>
      <c r="H78" s="159"/>
      <c r="I78" s="159"/>
      <c r="J78" s="159"/>
    </row>
    <row r="79" spans="6:10" hidden="1">
      <c r="F79" s="159">
        <v>35</v>
      </c>
      <c r="G79" s="159"/>
      <c r="H79" s="159"/>
      <c r="I79" s="159"/>
      <c r="J79" s="159"/>
    </row>
    <row r="80" spans="6:10" hidden="1">
      <c r="F80" s="159">
        <v>36</v>
      </c>
      <c r="G80" s="159"/>
      <c r="H80" s="159"/>
      <c r="I80" s="159"/>
      <c r="J80" s="159"/>
    </row>
    <row r="81" spans="6:6" hidden="1">
      <c r="F81" s="159">
        <v>37</v>
      </c>
    </row>
    <row r="82" spans="6:6" hidden="1">
      <c r="F82" s="159">
        <v>38</v>
      </c>
    </row>
    <row r="83" spans="6:6" hidden="1">
      <c r="F83" s="159">
        <v>39</v>
      </c>
    </row>
    <row r="84" spans="6:6" hidden="1">
      <c r="F84" s="159">
        <v>40</v>
      </c>
    </row>
    <row r="85" spans="6:6" hidden="1">
      <c r="F85" s="159">
        <v>41</v>
      </c>
    </row>
    <row r="86" spans="6:6" hidden="1">
      <c r="F86" s="159">
        <v>42</v>
      </c>
    </row>
    <row r="87" spans="6:6" hidden="1">
      <c r="F87" s="159">
        <v>43</v>
      </c>
    </row>
    <row r="88" spans="6:6" hidden="1">
      <c r="F88" s="159">
        <v>44</v>
      </c>
    </row>
    <row r="89" spans="6:6" hidden="1">
      <c r="F89" s="159">
        <v>45</v>
      </c>
    </row>
    <row r="90" spans="6:6" hidden="1">
      <c r="F90" s="159">
        <v>46</v>
      </c>
    </row>
    <row r="91" spans="6:6" hidden="1">
      <c r="F91" s="159">
        <v>47</v>
      </c>
    </row>
    <row r="92" spans="6:6" hidden="1">
      <c r="F92" s="159">
        <v>48</v>
      </c>
    </row>
    <row r="93" spans="6:6" hidden="1">
      <c r="F93" s="159">
        <v>49</v>
      </c>
    </row>
    <row r="94" spans="6:6" hidden="1">
      <c r="F94" s="159">
        <v>50</v>
      </c>
    </row>
    <row r="95" spans="6:6" hidden="1">
      <c r="F95" s="159">
        <v>51</v>
      </c>
    </row>
    <row r="96" spans="6:6" hidden="1">
      <c r="F96" s="159">
        <v>52</v>
      </c>
    </row>
    <row r="97" spans="6:6" hidden="1">
      <c r="F97" s="159">
        <v>53</v>
      </c>
    </row>
    <row r="98" spans="6:6" hidden="1">
      <c r="F98" s="159">
        <v>54</v>
      </c>
    </row>
    <row r="99" spans="6:6" hidden="1">
      <c r="F99" s="159">
        <v>55</v>
      </c>
    </row>
    <row r="100" spans="6:6" hidden="1">
      <c r="F100" s="159">
        <v>56</v>
      </c>
    </row>
    <row r="101" spans="6:6" hidden="1">
      <c r="F101" s="159">
        <v>57</v>
      </c>
    </row>
    <row r="102" spans="6:6" hidden="1">
      <c r="F102" s="159">
        <v>58</v>
      </c>
    </row>
    <row r="103" spans="6:6" hidden="1">
      <c r="F103" s="159">
        <v>59</v>
      </c>
    </row>
    <row r="104" spans="6:6" hidden="1">
      <c r="F104" s="159">
        <v>60</v>
      </c>
    </row>
    <row r="105" spans="6:6" hidden="1">
      <c r="F105" s="159">
        <v>61</v>
      </c>
    </row>
    <row r="106" spans="6:6" hidden="1">
      <c r="F106" s="159">
        <v>62</v>
      </c>
    </row>
    <row r="107" spans="6:6" hidden="1">
      <c r="F107" s="159">
        <v>63</v>
      </c>
    </row>
    <row r="108" spans="6:6" hidden="1">
      <c r="F108" s="159">
        <v>64</v>
      </c>
    </row>
    <row r="109" spans="6:6" hidden="1">
      <c r="F109" s="159"/>
    </row>
    <row r="110" spans="6:6" hidden="1">
      <c r="F110" s="159"/>
    </row>
    <row r="111" spans="6:6">
      <c r="F111" s="159"/>
    </row>
  </sheetData>
  <sheetProtection sheet="1" selectLockedCells="1"/>
  <protectedRanges>
    <protectedRange sqref="L4" name="範囲1"/>
    <protectedRange sqref="C32:H32" name="範囲2_1"/>
    <protectedRange sqref="C30:K30" name="範囲2_1_1"/>
    <protectedRange sqref="C31:K31" name="範囲2_2"/>
  </protectedRanges>
  <mergeCells count="7">
    <mergeCell ref="C32:K32"/>
    <mergeCell ref="A2:L3"/>
    <mergeCell ref="D5:J5"/>
    <mergeCell ref="A24:L27"/>
    <mergeCell ref="A29:L29"/>
    <mergeCell ref="C30:K30"/>
    <mergeCell ref="C31:K31"/>
  </mergeCells>
  <phoneticPr fontId="2"/>
  <conditionalFormatting sqref="C30:K32">
    <cfRule type="containsBlanks" dxfId="10" priority="1">
      <formula>LEN(TRIM(C30))=0</formula>
    </cfRule>
  </conditionalFormatting>
  <dataValidations count="5">
    <dataValidation type="list" allowBlank="1" showInputMessage="1" showErrorMessage="1" sqref="K6:K22">
      <formula1>$K$45:$K$47</formula1>
    </dataValidation>
    <dataValidation type="list" allowBlank="1" showInputMessage="1" showErrorMessage="1" sqref="J6:J22">
      <formula1>$J$45:$J$76</formula1>
    </dataValidation>
    <dataValidation type="list" allowBlank="1" showInputMessage="1" showErrorMessage="1" sqref="H6:H22">
      <formula1>$H$45:$H$57</formula1>
    </dataValidation>
    <dataValidation type="list" allowBlank="1" showInputMessage="1" showErrorMessage="1" sqref="F6:F22">
      <formula1>$F$45:$F$109</formula1>
    </dataValidation>
    <dataValidation type="list" allowBlank="1" showInputMessage="1" showErrorMessage="1" sqref="D6:D22">
      <formula1>$D$45:$D$49</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J51"/>
  <sheetViews>
    <sheetView view="pageBreakPreview" zoomScale="85" zoomScaleNormal="100" zoomScaleSheetLayoutView="85" workbookViewId="0">
      <selection activeCell="AC76" sqref="AC76"/>
    </sheetView>
  </sheetViews>
  <sheetFormatPr defaultRowHeight="13.5"/>
  <cols>
    <col min="1" max="1" width="3.75" style="147" customWidth="1"/>
    <col min="2" max="3" width="21.875" style="147" customWidth="1"/>
    <col min="4" max="7" width="3.625" style="148" customWidth="1"/>
    <col min="8" max="8" width="3.625" style="148" hidden="1" customWidth="1"/>
    <col min="9" max="9" width="34.875" style="147" customWidth="1"/>
    <col min="10" max="10" width="36.25" style="147" customWidth="1"/>
    <col min="11" max="16384" width="9" style="147"/>
  </cols>
  <sheetData>
    <row r="1" spans="1:10">
      <c r="A1" s="202" t="s">
        <v>27</v>
      </c>
      <c r="B1" s="202"/>
      <c r="C1" s="202"/>
      <c r="D1" s="203"/>
      <c r="E1" s="203"/>
      <c r="F1" s="203"/>
      <c r="G1" s="203"/>
      <c r="H1" s="203"/>
      <c r="I1" s="202"/>
      <c r="J1" s="202"/>
    </row>
    <row r="2" spans="1:10" ht="17.25" customHeight="1">
      <c r="A2" s="202"/>
      <c r="B2" s="202"/>
      <c r="C2" s="202"/>
      <c r="D2" s="203"/>
      <c r="E2" s="203"/>
      <c r="F2" s="203"/>
      <c r="G2" s="203"/>
      <c r="H2" s="203"/>
      <c r="I2" s="202"/>
      <c r="J2" s="202"/>
    </row>
    <row r="3" spans="1:10" s="149" customFormat="1" ht="15" customHeight="1">
      <c r="A3" s="245" t="s">
        <v>26</v>
      </c>
      <c r="B3" s="247" t="s">
        <v>25</v>
      </c>
      <c r="C3" s="248"/>
      <c r="D3" s="249" t="s">
        <v>8</v>
      </c>
      <c r="E3" s="250"/>
      <c r="F3" s="250"/>
      <c r="G3" s="251"/>
      <c r="H3" s="245" t="s">
        <v>7</v>
      </c>
      <c r="I3" s="252" t="s">
        <v>24</v>
      </c>
      <c r="J3" s="244" t="s">
        <v>23</v>
      </c>
    </row>
    <row r="4" spans="1:10" s="149" customFormat="1" ht="15" customHeight="1">
      <c r="A4" s="246"/>
      <c r="B4" s="204" t="s">
        <v>22</v>
      </c>
      <c r="C4" s="205" t="s">
        <v>21</v>
      </c>
      <c r="D4" s="206" t="s">
        <v>20</v>
      </c>
      <c r="E4" s="207" t="s">
        <v>19</v>
      </c>
      <c r="F4" s="207" t="s">
        <v>18</v>
      </c>
      <c r="G4" s="208" t="s">
        <v>17</v>
      </c>
      <c r="H4" s="246"/>
      <c r="I4" s="253"/>
      <c r="J4" s="244"/>
    </row>
    <row r="5" spans="1:10">
      <c r="A5" s="209">
        <v>1</v>
      </c>
      <c r="B5" s="210" t="str">
        <f>IF(資料1!B6="","",資料1!B6)</f>
        <v/>
      </c>
      <c r="C5" s="210" t="str">
        <f>IF(資料1!C6="","",資料1!C6)</f>
        <v/>
      </c>
      <c r="D5" s="210" t="str">
        <f>IF(資料1!D6="","",資料1!D6)</f>
        <v/>
      </c>
      <c r="E5" s="210" t="str">
        <f>IF(資料1!F6="","",資料1!F6)</f>
        <v/>
      </c>
      <c r="F5" s="210" t="str">
        <f>IF(資料1!H6="","",資料1!H6)</f>
        <v/>
      </c>
      <c r="G5" s="211" t="str">
        <f>IF(資料1!J6="","",資料1!J6)</f>
        <v/>
      </c>
      <c r="H5" s="209"/>
      <c r="I5" s="212" t="str">
        <f>IF(資料1!L6="","",資料1!L6)</f>
        <v/>
      </c>
      <c r="J5" s="213"/>
    </row>
    <row r="6" spans="1:10">
      <c r="A6" s="209">
        <v>2</v>
      </c>
      <c r="B6" s="210" t="str">
        <f>IF(資料1!B7="","",資料1!B7)</f>
        <v/>
      </c>
      <c r="C6" s="210" t="str">
        <f>IF(資料1!C7="","",資料1!C7)</f>
        <v/>
      </c>
      <c r="D6" s="210" t="str">
        <f>IF(資料1!D7="","",資料1!D7)</f>
        <v/>
      </c>
      <c r="E6" s="210" t="str">
        <f>IF(資料1!F7="","",資料1!F7)</f>
        <v/>
      </c>
      <c r="F6" s="210" t="str">
        <f>IF(資料1!H7="","",資料1!H7)</f>
        <v/>
      </c>
      <c r="G6" s="211" t="str">
        <f>IF(資料1!J7="","",資料1!J7)</f>
        <v/>
      </c>
      <c r="H6" s="209"/>
      <c r="I6" s="212" t="str">
        <f>IF(資料1!L7="","",資料1!L7)</f>
        <v/>
      </c>
      <c r="J6" s="213"/>
    </row>
    <row r="7" spans="1:10">
      <c r="A7" s="209">
        <v>3</v>
      </c>
      <c r="B7" s="210" t="str">
        <f>IF(資料1!B8="","",資料1!B8)</f>
        <v/>
      </c>
      <c r="C7" s="210" t="str">
        <f>IF(資料1!C8="","",資料1!C8)</f>
        <v/>
      </c>
      <c r="D7" s="210" t="str">
        <f>IF(資料1!D8="","",資料1!D8)</f>
        <v/>
      </c>
      <c r="E7" s="210" t="str">
        <f>IF(資料1!F8="","",資料1!F8)</f>
        <v/>
      </c>
      <c r="F7" s="210" t="str">
        <f>IF(資料1!H8="","",資料1!H8)</f>
        <v/>
      </c>
      <c r="G7" s="211" t="str">
        <f>IF(資料1!J8="","",資料1!J8)</f>
        <v/>
      </c>
      <c r="H7" s="209"/>
      <c r="I7" s="212" t="str">
        <f>IF(資料1!L8="","",資料1!L8)</f>
        <v/>
      </c>
      <c r="J7" s="213"/>
    </row>
    <row r="8" spans="1:10">
      <c r="A8" s="209">
        <v>4</v>
      </c>
      <c r="B8" s="210" t="str">
        <f>IF(資料1!B9="","",資料1!B9)</f>
        <v/>
      </c>
      <c r="C8" s="210" t="str">
        <f>IF(資料1!C9="","",資料1!C9)</f>
        <v/>
      </c>
      <c r="D8" s="210" t="str">
        <f>IF(資料1!D9="","",資料1!D9)</f>
        <v/>
      </c>
      <c r="E8" s="210" t="str">
        <f>IF(資料1!F9="","",資料1!F9)</f>
        <v/>
      </c>
      <c r="F8" s="210" t="str">
        <f>IF(資料1!H9="","",資料1!H9)</f>
        <v/>
      </c>
      <c r="G8" s="211" t="str">
        <f>IF(資料1!J9="","",資料1!J9)</f>
        <v/>
      </c>
      <c r="H8" s="209"/>
      <c r="I8" s="212" t="str">
        <f>IF(資料1!L9="","",資料1!L9)</f>
        <v/>
      </c>
      <c r="J8" s="213"/>
    </row>
    <row r="9" spans="1:10">
      <c r="A9" s="209">
        <v>5</v>
      </c>
      <c r="B9" s="210" t="str">
        <f>IF(資料1!B10="","",資料1!B10)</f>
        <v/>
      </c>
      <c r="C9" s="210" t="str">
        <f>IF(資料1!C10="","",資料1!C10)</f>
        <v/>
      </c>
      <c r="D9" s="210" t="str">
        <f>IF(資料1!D10="","",資料1!D10)</f>
        <v/>
      </c>
      <c r="E9" s="210" t="str">
        <f>IF(資料1!F10="","",資料1!F10)</f>
        <v/>
      </c>
      <c r="F9" s="210" t="str">
        <f>IF(資料1!H10="","",資料1!H10)</f>
        <v/>
      </c>
      <c r="G9" s="211" t="str">
        <f>IF(資料1!J10="","",資料1!J10)</f>
        <v/>
      </c>
      <c r="H9" s="209"/>
      <c r="I9" s="212" t="str">
        <f>IF(資料1!L10="","",資料1!L10)</f>
        <v/>
      </c>
      <c r="J9" s="213"/>
    </row>
    <row r="10" spans="1:10">
      <c r="A10" s="209">
        <v>6</v>
      </c>
      <c r="B10" s="210" t="str">
        <f>IF(資料1!B11="","",資料1!B11)</f>
        <v/>
      </c>
      <c r="C10" s="210" t="str">
        <f>IF(資料1!C11="","",資料1!C11)</f>
        <v/>
      </c>
      <c r="D10" s="210" t="str">
        <f>IF(資料1!D11="","",資料1!D11)</f>
        <v/>
      </c>
      <c r="E10" s="210" t="str">
        <f>IF(資料1!F11="","",資料1!F11)</f>
        <v/>
      </c>
      <c r="F10" s="210" t="str">
        <f>IF(資料1!H11="","",資料1!H11)</f>
        <v/>
      </c>
      <c r="G10" s="211" t="str">
        <f>IF(資料1!J11="","",資料1!J11)</f>
        <v/>
      </c>
      <c r="H10" s="209"/>
      <c r="I10" s="212" t="str">
        <f>IF(資料1!L11="","",資料1!L11)</f>
        <v/>
      </c>
      <c r="J10" s="213"/>
    </row>
    <row r="11" spans="1:10">
      <c r="A11" s="209">
        <v>7</v>
      </c>
      <c r="B11" s="210" t="str">
        <f>IF(資料1!B12="","",資料1!B12)</f>
        <v/>
      </c>
      <c r="C11" s="210" t="str">
        <f>IF(資料1!C12="","",資料1!C12)</f>
        <v/>
      </c>
      <c r="D11" s="210" t="str">
        <f>IF(資料1!D12="","",資料1!D12)</f>
        <v/>
      </c>
      <c r="E11" s="210" t="str">
        <f>IF(資料1!F12="","",資料1!F12)</f>
        <v/>
      </c>
      <c r="F11" s="210" t="str">
        <f>IF(資料1!H12="","",資料1!H12)</f>
        <v/>
      </c>
      <c r="G11" s="211" t="str">
        <f>IF(資料1!J12="","",資料1!J12)</f>
        <v/>
      </c>
      <c r="H11" s="209"/>
      <c r="I11" s="212" t="str">
        <f>IF(資料1!L12="","",資料1!L12)</f>
        <v/>
      </c>
      <c r="J11" s="213"/>
    </row>
    <row r="12" spans="1:10">
      <c r="A12" s="209">
        <v>8</v>
      </c>
      <c r="B12" s="210" t="str">
        <f>IF(資料1!B13="","",資料1!B13)</f>
        <v/>
      </c>
      <c r="C12" s="210" t="str">
        <f>IF(資料1!C13="","",資料1!C13)</f>
        <v/>
      </c>
      <c r="D12" s="210" t="str">
        <f>IF(資料1!D13="","",資料1!D13)</f>
        <v/>
      </c>
      <c r="E12" s="210" t="str">
        <f>IF(資料1!F13="","",資料1!F13)</f>
        <v/>
      </c>
      <c r="F12" s="210" t="str">
        <f>IF(資料1!H13="","",資料1!H13)</f>
        <v/>
      </c>
      <c r="G12" s="211" t="str">
        <f>IF(資料1!J13="","",資料1!J13)</f>
        <v/>
      </c>
      <c r="H12" s="209"/>
      <c r="I12" s="212" t="str">
        <f>IF(資料1!L13="","",資料1!L13)</f>
        <v/>
      </c>
      <c r="J12" s="213"/>
    </row>
    <row r="13" spans="1:10">
      <c r="A13" s="209">
        <v>9</v>
      </c>
      <c r="B13" s="210" t="str">
        <f>IF(資料1!B14="","",資料1!B14)</f>
        <v/>
      </c>
      <c r="C13" s="210" t="str">
        <f>IF(資料1!C14="","",資料1!C14)</f>
        <v/>
      </c>
      <c r="D13" s="210" t="str">
        <f>IF(資料1!D14="","",資料1!D14)</f>
        <v/>
      </c>
      <c r="E13" s="210" t="str">
        <f>IF(資料1!F14="","",資料1!F14)</f>
        <v/>
      </c>
      <c r="F13" s="210" t="str">
        <f>IF(資料1!H14="","",資料1!H14)</f>
        <v/>
      </c>
      <c r="G13" s="211" t="str">
        <f>IF(資料1!J14="","",資料1!J14)</f>
        <v/>
      </c>
      <c r="H13" s="209"/>
      <c r="I13" s="212" t="str">
        <f>IF(資料1!L14="","",資料1!L14)</f>
        <v/>
      </c>
      <c r="J13" s="213"/>
    </row>
    <row r="14" spans="1:10">
      <c r="A14" s="209">
        <v>10</v>
      </c>
      <c r="B14" s="210" t="str">
        <f>IF(資料1!B15="","",資料1!B15)</f>
        <v/>
      </c>
      <c r="C14" s="210" t="str">
        <f>IF(資料1!C15="","",資料1!C15)</f>
        <v/>
      </c>
      <c r="D14" s="210" t="str">
        <f>IF(資料1!D15="","",資料1!D15)</f>
        <v/>
      </c>
      <c r="E14" s="210" t="str">
        <f>IF(資料1!F15="","",資料1!F15)</f>
        <v/>
      </c>
      <c r="F14" s="210" t="str">
        <f>IF(資料1!H15="","",資料1!H15)</f>
        <v/>
      </c>
      <c r="G14" s="211" t="str">
        <f>IF(資料1!J15="","",資料1!J15)</f>
        <v/>
      </c>
      <c r="H14" s="209"/>
      <c r="I14" s="212" t="str">
        <f>IF(資料1!L15="","",資料1!L15)</f>
        <v/>
      </c>
      <c r="J14" s="213"/>
    </row>
    <row r="15" spans="1:10">
      <c r="A15" s="209">
        <v>11</v>
      </c>
      <c r="B15" s="210" t="str">
        <f>IF(資料1!B16="","",資料1!B16)</f>
        <v/>
      </c>
      <c r="C15" s="210" t="str">
        <f>IF(資料1!C16="","",資料1!C16)</f>
        <v/>
      </c>
      <c r="D15" s="210" t="str">
        <f>IF(資料1!D16="","",資料1!D16)</f>
        <v/>
      </c>
      <c r="E15" s="210" t="str">
        <f>IF(資料1!F16="","",資料1!F16)</f>
        <v/>
      </c>
      <c r="F15" s="210" t="str">
        <f>IF(資料1!H16="","",資料1!H16)</f>
        <v/>
      </c>
      <c r="G15" s="211" t="str">
        <f>IF(資料1!J16="","",資料1!J16)</f>
        <v/>
      </c>
      <c r="H15" s="209"/>
      <c r="I15" s="212" t="str">
        <f>IF(資料1!L16="","",資料1!L16)</f>
        <v/>
      </c>
      <c r="J15" s="213"/>
    </row>
    <row r="16" spans="1:10">
      <c r="A16" s="209">
        <v>12</v>
      </c>
      <c r="B16" s="210" t="str">
        <f>IF(資料1!B17="","",資料1!B17)</f>
        <v/>
      </c>
      <c r="C16" s="210" t="str">
        <f>IF(資料1!C17="","",資料1!C17)</f>
        <v/>
      </c>
      <c r="D16" s="210" t="str">
        <f>IF(資料1!D17="","",資料1!D17)</f>
        <v/>
      </c>
      <c r="E16" s="210" t="str">
        <f>IF(資料1!F17="","",資料1!F17)</f>
        <v/>
      </c>
      <c r="F16" s="210" t="str">
        <f>IF(資料1!H17="","",資料1!H17)</f>
        <v/>
      </c>
      <c r="G16" s="211" t="str">
        <f>IF(資料1!J17="","",資料1!J17)</f>
        <v/>
      </c>
      <c r="H16" s="209"/>
      <c r="I16" s="212" t="str">
        <f>IF(資料1!L17="","",資料1!L17)</f>
        <v/>
      </c>
      <c r="J16" s="213"/>
    </row>
    <row r="17" spans="1:10">
      <c r="A17" s="209">
        <v>13</v>
      </c>
      <c r="B17" s="210" t="str">
        <f>IF(資料1!B18="","",資料1!B18)</f>
        <v/>
      </c>
      <c r="C17" s="210" t="str">
        <f>IF(資料1!C18="","",資料1!C18)</f>
        <v/>
      </c>
      <c r="D17" s="210" t="str">
        <f>IF(資料1!D18="","",資料1!D18)</f>
        <v/>
      </c>
      <c r="E17" s="210" t="str">
        <f>IF(資料1!F18="","",資料1!F18)</f>
        <v/>
      </c>
      <c r="F17" s="210" t="str">
        <f>IF(資料1!H18="","",資料1!H18)</f>
        <v/>
      </c>
      <c r="G17" s="211" t="str">
        <f>IF(資料1!J18="","",資料1!J18)</f>
        <v/>
      </c>
      <c r="H17" s="209"/>
      <c r="I17" s="212" t="str">
        <f>IF(資料1!L18="","",資料1!L18)</f>
        <v/>
      </c>
      <c r="J17" s="213"/>
    </row>
    <row r="18" spans="1:10">
      <c r="A18" s="209">
        <v>14</v>
      </c>
      <c r="B18" s="210" t="str">
        <f>IF(資料1!B19="","",資料1!B19)</f>
        <v/>
      </c>
      <c r="C18" s="210" t="str">
        <f>IF(資料1!C19="","",資料1!C19)</f>
        <v/>
      </c>
      <c r="D18" s="210" t="str">
        <f>IF(資料1!D19="","",資料1!D19)</f>
        <v/>
      </c>
      <c r="E18" s="210" t="str">
        <f>IF(資料1!F19="","",資料1!F19)</f>
        <v/>
      </c>
      <c r="F18" s="210" t="str">
        <f>IF(資料1!H19="","",資料1!H19)</f>
        <v/>
      </c>
      <c r="G18" s="211" t="str">
        <f>IF(資料1!J19="","",資料1!J19)</f>
        <v/>
      </c>
      <c r="H18" s="209"/>
      <c r="I18" s="212" t="str">
        <f>IF(資料1!L20="","",資料1!L20)</f>
        <v/>
      </c>
      <c r="J18" s="213"/>
    </row>
    <row r="19" spans="1:10">
      <c r="A19" s="209">
        <v>15</v>
      </c>
      <c r="B19" s="210" t="str">
        <f>IF(資料1!B20="","",資料1!B20)</f>
        <v/>
      </c>
      <c r="C19" s="210" t="str">
        <f>IF(資料1!C20="","",資料1!C20)</f>
        <v/>
      </c>
      <c r="D19" s="210" t="str">
        <f>IF(資料1!D20="","",資料1!D20)</f>
        <v/>
      </c>
      <c r="E19" s="210" t="str">
        <f>IF(資料1!F20="","",資料1!F20)</f>
        <v/>
      </c>
      <c r="F19" s="210" t="str">
        <f>IF(資料1!H20="","",資料1!H20)</f>
        <v/>
      </c>
      <c r="G19" s="211" t="str">
        <f>IF(資料1!J20="","",資料1!J20)</f>
        <v/>
      </c>
      <c r="H19" s="209"/>
      <c r="I19" s="212" t="str">
        <f>IF(資料1!L21="","",資料1!L21)</f>
        <v/>
      </c>
      <c r="J19" s="213"/>
    </row>
    <row r="20" spans="1:10">
      <c r="A20" s="209">
        <v>16</v>
      </c>
      <c r="B20" s="210" t="str">
        <f>IF(資料1!B21="","",資料1!B21)</f>
        <v/>
      </c>
      <c r="C20" s="210" t="str">
        <f>IF(資料1!C21="","",資料1!C21)</f>
        <v/>
      </c>
      <c r="D20" s="210" t="str">
        <f>IF(資料1!D21="","",資料1!D21)</f>
        <v/>
      </c>
      <c r="E20" s="210" t="str">
        <f>IF(資料1!F21="","",資料1!F21)</f>
        <v/>
      </c>
      <c r="F20" s="210" t="str">
        <f>IF(資料1!H21="","",資料1!H21)</f>
        <v/>
      </c>
      <c r="G20" s="211" t="str">
        <f>IF(資料1!J21="","",資料1!J21)</f>
        <v/>
      </c>
      <c r="H20" s="209"/>
      <c r="I20" s="212" t="str">
        <f>IF(資料1!L22="","",資料1!L22)</f>
        <v/>
      </c>
      <c r="J20" s="213"/>
    </row>
    <row r="21" spans="1:10">
      <c r="A21" s="209">
        <v>17</v>
      </c>
      <c r="B21" s="210" t="str">
        <f>IF(資料1!B22="","",資料1!B22)</f>
        <v/>
      </c>
      <c r="C21" s="210" t="str">
        <f>IF(資料1!C22="","",資料1!C22)</f>
        <v/>
      </c>
      <c r="D21" s="210" t="str">
        <f>IF(資料1!D22="","",資料1!D22)</f>
        <v/>
      </c>
      <c r="E21" s="210" t="str">
        <f>IF(資料1!F22="","",資料1!F22)</f>
        <v/>
      </c>
      <c r="F21" s="210" t="str">
        <f>IF(資料1!H22="","",資料1!H22)</f>
        <v/>
      </c>
      <c r="G21" s="211" t="str">
        <f>IF(資料1!J22="","",資料1!J22)</f>
        <v/>
      </c>
      <c r="H21" s="209"/>
      <c r="I21" s="212" t="str">
        <f>IF(資料1!L22="","",資料1!L22)</f>
        <v/>
      </c>
      <c r="J21" s="213"/>
    </row>
    <row r="22" spans="1:10">
      <c r="A22" s="214"/>
      <c r="B22" s="215"/>
      <c r="C22" s="215"/>
      <c r="D22" s="214"/>
      <c r="E22" s="214"/>
      <c r="F22" s="214"/>
      <c r="G22" s="214"/>
      <c r="H22" s="214"/>
      <c r="I22" s="215"/>
      <c r="J22" s="216"/>
    </row>
    <row r="23" spans="1:10">
      <c r="A23" s="254" t="s">
        <v>16</v>
      </c>
      <c r="B23" s="254"/>
      <c r="C23" s="254"/>
      <c r="D23" s="254"/>
      <c r="E23" s="254"/>
      <c r="F23" s="254"/>
      <c r="G23" s="254"/>
      <c r="H23" s="254"/>
      <c r="I23" s="254"/>
      <c r="J23" s="254"/>
    </row>
    <row r="24" spans="1:10">
      <c r="A24" s="254" t="s">
        <v>15</v>
      </c>
      <c r="B24" s="254"/>
      <c r="C24" s="254"/>
      <c r="D24" s="254"/>
      <c r="E24" s="254"/>
      <c r="F24" s="254"/>
      <c r="G24" s="254"/>
      <c r="H24" s="254"/>
      <c r="I24" s="254"/>
      <c r="J24" s="254"/>
    </row>
    <row r="25" spans="1:10">
      <c r="A25" s="254" t="s">
        <v>14</v>
      </c>
      <c r="B25" s="254"/>
      <c r="C25" s="254"/>
      <c r="D25" s="254"/>
      <c r="E25" s="254"/>
      <c r="F25" s="254"/>
      <c r="G25" s="254"/>
      <c r="H25" s="254"/>
      <c r="I25" s="254"/>
      <c r="J25" s="254"/>
    </row>
    <row r="26" spans="1:10">
      <c r="A26" s="254" t="s">
        <v>13</v>
      </c>
      <c r="B26" s="254"/>
      <c r="C26" s="254"/>
      <c r="D26" s="254"/>
      <c r="E26" s="254"/>
      <c r="F26" s="254"/>
      <c r="G26" s="254"/>
      <c r="H26" s="254"/>
      <c r="I26" s="254"/>
      <c r="J26" s="254"/>
    </row>
    <row r="27" spans="1:10">
      <c r="A27" s="217" t="s">
        <v>180</v>
      </c>
      <c r="B27" s="217"/>
      <c r="C27" s="217"/>
      <c r="D27" s="217"/>
      <c r="E27" s="217"/>
      <c r="F27" s="217"/>
      <c r="G27" s="217"/>
      <c r="H27" s="217"/>
      <c r="I27" s="217"/>
      <c r="J27" s="217"/>
    </row>
    <row r="28" spans="1:10">
      <c r="A28" s="254" t="s">
        <v>181</v>
      </c>
      <c r="B28" s="254"/>
      <c r="C28" s="254"/>
      <c r="D28" s="254"/>
      <c r="E28" s="254"/>
      <c r="F28" s="254"/>
      <c r="G28" s="254"/>
      <c r="H28" s="254"/>
      <c r="I28" s="254"/>
      <c r="J28" s="254"/>
    </row>
    <row r="29" spans="1:10">
      <c r="A29" s="148"/>
    </row>
    <row r="30" spans="1:10">
      <c r="A30" s="148"/>
    </row>
    <row r="31" spans="1:10">
      <c r="A31" s="148"/>
    </row>
    <row r="32" spans="1:10">
      <c r="A32" s="148"/>
    </row>
    <row r="33" spans="1:1">
      <c r="A33" s="148"/>
    </row>
    <row r="34" spans="1:1">
      <c r="A34" s="148"/>
    </row>
    <row r="35" spans="1:1">
      <c r="A35" s="148"/>
    </row>
    <row r="36" spans="1:1">
      <c r="A36" s="148"/>
    </row>
    <row r="37" spans="1:1">
      <c r="A37" s="148"/>
    </row>
    <row r="38" spans="1:1">
      <c r="A38" s="148"/>
    </row>
    <row r="39" spans="1:1">
      <c r="A39" s="148"/>
    </row>
    <row r="40" spans="1:1">
      <c r="A40" s="148"/>
    </row>
    <row r="41" spans="1:1">
      <c r="A41" s="148"/>
    </row>
    <row r="42" spans="1:1">
      <c r="A42" s="148"/>
    </row>
    <row r="43" spans="1:1">
      <c r="A43" s="148"/>
    </row>
    <row r="44" spans="1:1">
      <c r="A44" s="148"/>
    </row>
    <row r="45" spans="1:1">
      <c r="A45" s="148"/>
    </row>
    <row r="46" spans="1:1">
      <c r="A46" s="148"/>
    </row>
    <row r="47" spans="1:1">
      <c r="A47" s="148"/>
    </row>
    <row r="48" spans="1:1">
      <c r="A48" s="148"/>
    </row>
    <row r="49" spans="1:1">
      <c r="A49" s="148"/>
    </row>
    <row r="50" spans="1:1">
      <c r="A50" s="148"/>
    </row>
    <row r="51" spans="1:1">
      <c r="A51" s="148"/>
    </row>
  </sheetData>
  <sheetProtection sheet="1" selectLockedCells="1"/>
  <mergeCells count="11">
    <mergeCell ref="A23:J23"/>
    <mergeCell ref="A24:J24"/>
    <mergeCell ref="A25:J25"/>
    <mergeCell ref="A26:J26"/>
    <mergeCell ref="A28:J28"/>
    <mergeCell ref="J3:J4"/>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scale="86"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B1:AK871"/>
  <sheetViews>
    <sheetView view="pageBreakPreview" zoomScaleNormal="100" zoomScaleSheetLayoutView="100" workbookViewId="0">
      <selection activeCell="H10" sqref="H10:N11"/>
    </sheetView>
  </sheetViews>
  <sheetFormatPr defaultColWidth="2.5" defaultRowHeight="15" customHeight="1"/>
  <cols>
    <col min="1" max="35" width="2.5" style="18"/>
    <col min="36" max="37" width="2.5" style="18" hidden="1" customWidth="1"/>
    <col min="38" max="16384" width="2.5" style="18"/>
  </cols>
  <sheetData>
    <row r="1" spans="2:36" ht="15" customHeight="1">
      <c r="B1" s="63" t="s">
        <v>28</v>
      </c>
      <c r="K1" s="64"/>
      <c r="L1" s="64"/>
      <c r="M1" s="275" t="s">
        <v>52</v>
      </c>
      <c r="N1" s="275"/>
      <c r="O1" s="275"/>
      <c r="P1" s="275"/>
      <c r="Q1" s="275"/>
      <c r="R1" s="275"/>
      <c r="S1" s="275"/>
      <c r="T1" s="275"/>
      <c r="U1" s="275"/>
      <c r="V1" s="275"/>
      <c r="W1" s="275"/>
      <c r="AA1" s="65"/>
      <c r="AB1" s="65"/>
      <c r="AC1" s="65"/>
      <c r="AD1" s="65"/>
      <c r="AE1" s="65"/>
      <c r="AF1" s="65"/>
      <c r="AG1" s="65"/>
      <c r="AH1" s="65"/>
      <c r="AJ1" s="18" t="s">
        <v>179</v>
      </c>
    </row>
    <row r="2" spans="2:36" ht="15" customHeight="1">
      <c r="K2" s="66"/>
      <c r="L2" s="66"/>
      <c r="M2" s="276"/>
      <c r="N2" s="276"/>
      <c r="O2" s="276"/>
      <c r="P2" s="276"/>
      <c r="Q2" s="276"/>
      <c r="R2" s="276"/>
      <c r="S2" s="276"/>
      <c r="T2" s="276"/>
      <c r="U2" s="276"/>
      <c r="V2" s="276"/>
      <c r="W2" s="276"/>
      <c r="AA2" s="273" t="s">
        <v>29</v>
      </c>
      <c r="AB2" s="273"/>
      <c r="AC2" s="274"/>
      <c r="AD2" s="274"/>
      <c r="AE2" s="67" t="s">
        <v>31</v>
      </c>
      <c r="AF2" s="274"/>
      <c r="AG2" s="274"/>
      <c r="AH2" s="67" t="s">
        <v>30</v>
      </c>
      <c r="AJ2" s="18" t="s">
        <v>44</v>
      </c>
    </row>
    <row r="3" spans="2:36" ht="15" customHeight="1">
      <c r="B3" s="255" t="s" ph="1">
        <v>38</v>
      </c>
      <c r="C3" s="256" ph="1"/>
      <c r="D3" s="256" ph="1"/>
      <c r="E3" s="256" ph="1"/>
      <c r="F3" s="256" ph="1"/>
      <c r="G3" s="257" ph="1"/>
      <c r="H3" s="287">
        <f>資料1!C6</f>
        <v>0</v>
      </c>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88"/>
      <c r="AJ3" s="18" t="s">
        <v>45</v>
      </c>
    </row>
    <row r="4" spans="2:36" ht="15" customHeight="1">
      <c r="B4" s="267" ph="1"/>
      <c r="C4" s="268" ph="1"/>
      <c r="D4" s="268" ph="1"/>
      <c r="E4" s="268" ph="1"/>
      <c r="F4" s="268" ph="1"/>
      <c r="G4" s="269" ph="1"/>
      <c r="H4" s="289">
        <f>資料1!B6</f>
        <v>0</v>
      </c>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2:36" ht="15" customHeight="1">
      <c r="B5" s="258" ph="1"/>
      <c r="C5" s="259" ph="1"/>
      <c r="D5" s="259" ph="1"/>
      <c r="E5" s="259" ph="1"/>
      <c r="F5" s="259" ph="1"/>
      <c r="G5" s="260" ph="1"/>
      <c r="H5" s="289"/>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1"/>
    </row>
    <row r="6" spans="2:36" ht="15" customHeight="1">
      <c r="B6" s="267" t="s">
        <v>32</v>
      </c>
      <c r="C6" s="268"/>
      <c r="D6" s="268"/>
      <c r="E6" s="268"/>
      <c r="F6" s="268"/>
      <c r="G6" s="269"/>
      <c r="H6" s="292">
        <f>資料1!L6</f>
        <v>0</v>
      </c>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4"/>
    </row>
    <row r="7" spans="2:36" ht="15" customHeight="1">
      <c r="B7" s="258"/>
      <c r="C7" s="259"/>
      <c r="D7" s="259"/>
      <c r="E7" s="259"/>
      <c r="F7" s="259"/>
      <c r="G7" s="260"/>
      <c r="H7" s="295"/>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96"/>
    </row>
    <row r="8" spans="2:36" ht="15" customHeight="1">
      <c r="B8" s="255" t="s">
        <v>33</v>
      </c>
      <c r="C8" s="256"/>
      <c r="D8" s="256"/>
      <c r="E8" s="256"/>
      <c r="F8" s="256"/>
      <c r="G8" s="257"/>
      <c r="H8" s="336">
        <f>資料1!D6</f>
        <v>0</v>
      </c>
      <c r="I8" s="272"/>
      <c r="J8" s="272">
        <f>資料1!F6</f>
        <v>0</v>
      </c>
      <c r="K8" s="272"/>
      <c r="L8" s="272"/>
      <c r="M8" s="272" t="s">
        <v>31</v>
      </c>
      <c r="N8" s="272"/>
      <c r="O8" s="272">
        <f>資料1!H6</f>
        <v>0</v>
      </c>
      <c r="P8" s="272"/>
      <c r="Q8" s="272"/>
      <c r="R8" s="272" t="s">
        <v>30</v>
      </c>
      <c r="S8" s="272"/>
      <c r="T8" s="272">
        <f>資料1!J6</f>
        <v>0</v>
      </c>
      <c r="U8" s="272"/>
      <c r="V8" s="272"/>
      <c r="W8" s="285" t="s">
        <v>40</v>
      </c>
      <c r="X8" s="285"/>
      <c r="Y8" s="263"/>
      <c r="Z8" s="263"/>
      <c r="AA8" s="263"/>
      <c r="AB8" s="263"/>
      <c r="AC8" s="263"/>
      <c r="AD8" s="263"/>
      <c r="AE8" s="263"/>
      <c r="AF8" s="263"/>
      <c r="AG8" s="263"/>
      <c r="AH8" s="265"/>
    </row>
    <row r="9" spans="2:36" ht="15" customHeight="1">
      <c r="B9" s="267"/>
      <c r="C9" s="268"/>
      <c r="D9" s="268"/>
      <c r="E9" s="268"/>
      <c r="F9" s="268"/>
      <c r="G9" s="269"/>
      <c r="H9" s="320"/>
      <c r="I9" s="264"/>
      <c r="J9" s="264"/>
      <c r="K9" s="264"/>
      <c r="L9" s="264"/>
      <c r="M9" s="264"/>
      <c r="N9" s="264"/>
      <c r="O9" s="264"/>
      <c r="P9" s="264"/>
      <c r="Q9" s="264"/>
      <c r="R9" s="264"/>
      <c r="S9" s="264"/>
      <c r="T9" s="264"/>
      <c r="U9" s="264"/>
      <c r="V9" s="264"/>
      <c r="W9" s="286"/>
      <c r="X9" s="286"/>
      <c r="Y9" s="264"/>
      <c r="Z9" s="264"/>
      <c r="AA9" s="264"/>
      <c r="AB9" s="264"/>
      <c r="AC9" s="264"/>
      <c r="AD9" s="264"/>
      <c r="AE9" s="264"/>
      <c r="AF9" s="264"/>
      <c r="AG9" s="264"/>
      <c r="AH9" s="266"/>
    </row>
    <row r="10" spans="2:36" ht="15" customHeight="1">
      <c r="B10" s="255" t="s">
        <v>34</v>
      </c>
      <c r="C10" s="256"/>
      <c r="D10" s="256"/>
      <c r="E10" s="256"/>
      <c r="F10" s="256"/>
      <c r="G10" s="257"/>
      <c r="H10" s="270" t="s">
        <v>179</v>
      </c>
      <c r="I10" s="270"/>
      <c r="J10" s="270"/>
      <c r="K10" s="270"/>
      <c r="L10" s="270"/>
      <c r="M10" s="270"/>
      <c r="N10" s="270"/>
      <c r="O10" s="263" t="s">
        <v>46</v>
      </c>
      <c r="P10" s="279"/>
      <c r="Q10" s="279"/>
      <c r="R10" s="279"/>
      <c r="S10" s="279"/>
      <c r="T10" s="279"/>
      <c r="U10" s="279"/>
      <c r="V10" s="279"/>
      <c r="W10" s="279"/>
      <c r="X10" s="279"/>
      <c r="Y10" s="279"/>
      <c r="Z10" s="279"/>
      <c r="AA10" s="279"/>
      <c r="AB10" s="279"/>
      <c r="AC10" s="279"/>
      <c r="AD10" s="279"/>
      <c r="AE10" s="279"/>
      <c r="AF10" s="279"/>
      <c r="AG10" s="279"/>
      <c r="AH10" s="265" t="s">
        <v>47</v>
      </c>
    </row>
    <row r="11" spans="2:36" ht="15" customHeight="1">
      <c r="B11" s="267"/>
      <c r="C11" s="268"/>
      <c r="D11" s="268"/>
      <c r="E11" s="268"/>
      <c r="F11" s="268"/>
      <c r="G11" s="269"/>
      <c r="H11" s="271"/>
      <c r="I11" s="271"/>
      <c r="J11" s="271"/>
      <c r="K11" s="271"/>
      <c r="L11" s="271"/>
      <c r="M11" s="271"/>
      <c r="N11" s="271"/>
      <c r="O11" s="272"/>
      <c r="P11" s="284"/>
      <c r="Q11" s="284"/>
      <c r="R11" s="284"/>
      <c r="S11" s="284"/>
      <c r="T11" s="284"/>
      <c r="U11" s="284"/>
      <c r="V11" s="284"/>
      <c r="W11" s="284"/>
      <c r="X11" s="284"/>
      <c r="Y11" s="284"/>
      <c r="Z11" s="284"/>
      <c r="AA11" s="284"/>
      <c r="AB11" s="284"/>
      <c r="AC11" s="284"/>
      <c r="AD11" s="284"/>
      <c r="AE11" s="284"/>
      <c r="AF11" s="284"/>
      <c r="AG11" s="284"/>
      <c r="AH11" s="283"/>
    </row>
    <row r="12" spans="2:36" ht="15" customHeight="1">
      <c r="B12" s="255" t="s">
        <v>35</v>
      </c>
      <c r="C12" s="256"/>
      <c r="D12" s="256"/>
      <c r="E12" s="256"/>
      <c r="F12" s="256"/>
      <c r="G12" s="257"/>
      <c r="H12" s="319" t="s">
        <v>50</v>
      </c>
      <c r="I12" s="263"/>
      <c r="J12" s="263"/>
      <c r="K12" s="261">
        <f>資料1!A6</f>
        <v>0</v>
      </c>
      <c r="L12" s="261"/>
      <c r="M12" s="261"/>
      <c r="N12" s="261"/>
      <c r="O12" s="261"/>
      <c r="P12" s="261"/>
      <c r="Q12" s="261"/>
      <c r="R12" s="261"/>
      <c r="S12" s="261"/>
      <c r="T12" s="261"/>
      <c r="U12" s="263" t="s">
        <v>45</v>
      </c>
      <c r="V12" s="263"/>
      <c r="W12" s="263"/>
      <c r="X12" s="263" t="s">
        <v>51</v>
      </c>
      <c r="Y12" s="270"/>
      <c r="Z12" s="270"/>
      <c r="AA12" s="270"/>
      <c r="AB12" s="270"/>
      <c r="AC12" s="270"/>
      <c r="AD12" s="270"/>
      <c r="AE12" s="270"/>
      <c r="AF12" s="270"/>
      <c r="AG12" s="270"/>
      <c r="AH12" s="265" t="s">
        <v>47</v>
      </c>
    </row>
    <row r="13" spans="2:36" ht="15" customHeight="1">
      <c r="B13" s="258"/>
      <c r="C13" s="259"/>
      <c r="D13" s="259"/>
      <c r="E13" s="259"/>
      <c r="F13" s="259"/>
      <c r="G13" s="260"/>
      <c r="H13" s="320"/>
      <c r="I13" s="264"/>
      <c r="J13" s="264"/>
      <c r="K13" s="262"/>
      <c r="L13" s="262"/>
      <c r="M13" s="262"/>
      <c r="N13" s="262"/>
      <c r="O13" s="262"/>
      <c r="P13" s="262"/>
      <c r="Q13" s="262"/>
      <c r="R13" s="262"/>
      <c r="S13" s="262"/>
      <c r="T13" s="262"/>
      <c r="U13" s="264"/>
      <c r="V13" s="264"/>
      <c r="W13" s="264"/>
      <c r="X13" s="264"/>
      <c r="Y13" s="278"/>
      <c r="Z13" s="278"/>
      <c r="AA13" s="278"/>
      <c r="AB13" s="278"/>
      <c r="AC13" s="278"/>
      <c r="AD13" s="278"/>
      <c r="AE13" s="278"/>
      <c r="AF13" s="278"/>
      <c r="AG13" s="278"/>
      <c r="AH13" s="266"/>
    </row>
    <row r="14" spans="2:36" ht="15" customHeight="1">
      <c r="B14" s="297" t="s">
        <v>127</v>
      </c>
      <c r="C14" s="298"/>
      <c r="D14" s="298"/>
      <c r="E14" s="298"/>
      <c r="F14" s="298"/>
      <c r="G14" s="299"/>
      <c r="H14" s="306"/>
      <c r="I14" s="307"/>
      <c r="J14" s="307"/>
      <c r="K14" s="307"/>
      <c r="L14" s="19" t="s">
        <v>31</v>
      </c>
      <c r="M14" s="270"/>
      <c r="N14" s="270"/>
      <c r="O14" s="19" t="s">
        <v>30</v>
      </c>
      <c r="P14" s="279"/>
      <c r="Q14" s="279"/>
      <c r="R14" s="279"/>
      <c r="S14" s="279"/>
      <c r="T14" s="279"/>
      <c r="U14" s="279"/>
      <c r="V14" s="279"/>
      <c r="W14" s="279"/>
      <c r="X14" s="279"/>
      <c r="Y14" s="279"/>
      <c r="Z14" s="279"/>
      <c r="AA14" s="279"/>
      <c r="AB14" s="279"/>
      <c r="AC14" s="279"/>
      <c r="AD14" s="279"/>
      <c r="AE14" s="279"/>
      <c r="AF14" s="279"/>
      <c r="AG14" s="279"/>
      <c r="AH14" s="280"/>
    </row>
    <row r="15" spans="2:36" ht="15" customHeight="1">
      <c r="B15" s="300"/>
      <c r="C15" s="301"/>
      <c r="D15" s="301"/>
      <c r="E15" s="301"/>
      <c r="F15" s="301"/>
      <c r="G15" s="302"/>
      <c r="H15" s="72" t="s">
        <v>36</v>
      </c>
      <c r="I15" s="277"/>
      <c r="J15" s="277"/>
      <c r="K15" s="277"/>
      <c r="L15" s="20" t="s">
        <v>31</v>
      </c>
      <c r="M15" s="278"/>
      <c r="N15" s="278"/>
      <c r="O15" s="20" t="s">
        <v>30</v>
      </c>
      <c r="P15" s="281"/>
      <c r="Q15" s="281"/>
      <c r="R15" s="281"/>
      <c r="S15" s="281"/>
      <c r="T15" s="281"/>
      <c r="U15" s="281"/>
      <c r="V15" s="281"/>
      <c r="W15" s="281"/>
      <c r="X15" s="281"/>
      <c r="Y15" s="281"/>
      <c r="Z15" s="281"/>
      <c r="AA15" s="281"/>
      <c r="AB15" s="281"/>
      <c r="AC15" s="281"/>
      <c r="AD15" s="281"/>
      <c r="AE15" s="281"/>
      <c r="AF15" s="281"/>
      <c r="AG15" s="281"/>
      <c r="AH15" s="282"/>
    </row>
    <row r="16" spans="2:36" ht="15" customHeight="1">
      <c r="B16" s="300"/>
      <c r="C16" s="301"/>
      <c r="D16" s="301"/>
      <c r="E16" s="301"/>
      <c r="F16" s="301"/>
      <c r="G16" s="302"/>
      <c r="H16" s="306"/>
      <c r="I16" s="307"/>
      <c r="J16" s="307"/>
      <c r="K16" s="307"/>
      <c r="L16" s="19" t="s">
        <v>31</v>
      </c>
      <c r="M16" s="270"/>
      <c r="N16" s="270"/>
      <c r="O16" s="19" t="s">
        <v>30</v>
      </c>
      <c r="P16" s="279"/>
      <c r="Q16" s="279"/>
      <c r="R16" s="279"/>
      <c r="S16" s="279"/>
      <c r="T16" s="279"/>
      <c r="U16" s="279"/>
      <c r="V16" s="279"/>
      <c r="W16" s="279"/>
      <c r="X16" s="279"/>
      <c r="Y16" s="279"/>
      <c r="Z16" s="279"/>
      <c r="AA16" s="279"/>
      <c r="AB16" s="279"/>
      <c r="AC16" s="279"/>
      <c r="AD16" s="279"/>
      <c r="AE16" s="279"/>
      <c r="AF16" s="279"/>
      <c r="AG16" s="279"/>
      <c r="AH16" s="280"/>
    </row>
    <row r="17" spans="2:34" ht="15" customHeight="1">
      <c r="B17" s="300"/>
      <c r="C17" s="301"/>
      <c r="D17" s="301"/>
      <c r="E17" s="301"/>
      <c r="F17" s="301"/>
      <c r="G17" s="302"/>
      <c r="H17" s="72" t="s">
        <v>36</v>
      </c>
      <c r="I17" s="277"/>
      <c r="J17" s="277"/>
      <c r="K17" s="277"/>
      <c r="L17" s="20" t="s">
        <v>31</v>
      </c>
      <c r="M17" s="278"/>
      <c r="N17" s="278"/>
      <c r="O17" s="20" t="s">
        <v>30</v>
      </c>
      <c r="P17" s="281"/>
      <c r="Q17" s="281"/>
      <c r="R17" s="281"/>
      <c r="S17" s="281"/>
      <c r="T17" s="281"/>
      <c r="U17" s="281"/>
      <c r="V17" s="281"/>
      <c r="W17" s="281"/>
      <c r="X17" s="281"/>
      <c r="Y17" s="281"/>
      <c r="Z17" s="281"/>
      <c r="AA17" s="281"/>
      <c r="AB17" s="281"/>
      <c r="AC17" s="281"/>
      <c r="AD17" s="281"/>
      <c r="AE17" s="281"/>
      <c r="AF17" s="281"/>
      <c r="AG17" s="281"/>
      <c r="AH17" s="282"/>
    </row>
    <row r="18" spans="2:34" ht="15" customHeight="1">
      <c r="B18" s="300"/>
      <c r="C18" s="301"/>
      <c r="D18" s="301"/>
      <c r="E18" s="301"/>
      <c r="F18" s="301"/>
      <c r="G18" s="302"/>
      <c r="H18" s="306"/>
      <c r="I18" s="307"/>
      <c r="J18" s="307"/>
      <c r="K18" s="307"/>
      <c r="L18" s="19" t="s">
        <v>31</v>
      </c>
      <c r="M18" s="270"/>
      <c r="N18" s="270"/>
      <c r="O18" s="19" t="s">
        <v>30</v>
      </c>
      <c r="P18" s="279"/>
      <c r="Q18" s="279"/>
      <c r="R18" s="279"/>
      <c r="S18" s="279"/>
      <c r="T18" s="279"/>
      <c r="U18" s="279"/>
      <c r="V18" s="279"/>
      <c r="W18" s="279"/>
      <c r="X18" s="279"/>
      <c r="Y18" s="279"/>
      <c r="Z18" s="279"/>
      <c r="AA18" s="279"/>
      <c r="AB18" s="279"/>
      <c r="AC18" s="279"/>
      <c r="AD18" s="279"/>
      <c r="AE18" s="279"/>
      <c r="AF18" s="279"/>
      <c r="AG18" s="279"/>
      <c r="AH18" s="280"/>
    </row>
    <row r="19" spans="2:34" ht="15" customHeight="1">
      <c r="B19" s="300"/>
      <c r="C19" s="301"/>
      <c r="D19" s="301"/>
      <c r="E19" s="301"/>
      <c r="F19" s="301"/>
      <c r="G19" s="302"/>
      <c r="H19" s="72" t="s">
        <v>36</v>
      </c>
      <c r="I19" s="277"/>
      <c r="J19" s="277"/>
      <c r="K19" s="277"/>
      <c r="L19" s="20" t="s">
        <v>31</v>
      </c>
      <c r="M19" s="278"/>
      <c r="N19" s="278"/>
      <c r="O19" s="20" t="s">
        <v>30</v>
      </c>
      <c r="P19" s="281"/>
      <c r="Q19" s="281"/>
      <c r="R19" s="281"/>
      <c r="S19" s="281"/>
      <c r="T19" s="281"/>
      <c r="U19" s="281"/>
      <c r="V19" s="281"/>
      <c r="W19" s="281"/>
      <c r="X19" s="281"/>
      <c r="Y19" s="281"/>
      <c r="Z19" s="281"/>
      <c r="AA19" s="281"/>
      <c r="AB19" s="281"/>
      <c r="AC19" s="281"/>
      <c r="AD19" s="281"/>
      <c r="AE19" s="281"/>
      <c r="AF19" s="281"/>
      <c r="AG19" s="281"/>
      <c r="AH19" s="282"/>
    </row>
    <row r="20" spans="2:34" ht="15" customHeight="1">
      <c r="B20" s="300"/>
      <c r="C20" s="301"/>
      <c r="D20" s="301"/>
      <c r="E20" s="301"/>
      <c r="F20" s="301"/>
      <c r="G20" s="302"/>
      <c r="H20" s="306"/>
      <c r="I20" s="307"/>
      <c r="J20" s="307"/>
      <c r="K20" s="307"/>
      <c r="L20" s="19" t="s">
        <v>31</v>
      </c>
      <c r="M20" s="270"/>
      <c r="N20" s="270"/>
      <c r="O20" s="19" t="s">
        <v>30</v>
      </c>
      <c r="P20" s="279"/>
      <c r="Q20" s="279"/>
      <c r="R20" s="279"/>
      <c r="S20" s="279"/>
      <c r="T20" s="279"/>
      <c r="U20" s="279"/>
      <c r="V20" s="279"/>
      <c r="W20" s="279"/>
      <c r="X20" s="279"/>
      <c r="Y20" s="279"/>
      <c r="Z20" s="279"/>
      <c r="AA20" s="279"/>
      <c r="AB20" s="279"/>
      <c r="AC20" s="279"/>
      <c r="AD20" s="279"/>
      <c r="AE20" s="279"/>
      <c r="AF20" s="279"/>
      <c r="AG20" s="279"/>
      <c r="AH20" s="280"/>
    </row>
    <row r="21" spans="2:34" ht="15" customHeight="1">
      <c r="B21" s="300"/>
      <c r="C21" s="301"/>
      <c r="D21" s="301"/>
      <c r="E21" s="301"/>
      <c r="F21" s="301"/>
      <c r="G21" s="302"/>
      <c r="H21" s="72" t="s">
        <v>36</v>
      </c>
      <c r="I21" s="277"/>
      <c r="J21" s="277"/>
      <c r="K21" s="277"/>
      <c r="L21" s="20" t="s">
        <v>31</v>
      </c>
      <c r="M21" s="278"/>
      <c r="N21" s="278"/>
      <c r="O21" s="20" t="s">
        <v>30</v>
      </c>
      <c r="P21" s="281"/>
      <c r="Q21" s="281"/>
      <c r="R21" s="281"/>
      <c r="S21" s="281"/>
      <c r="T21" s="281"/>
      <c r="U21" s="281"/>
      <c r="V21" s="281"/>
      <c r="W21" s="281"/>
      <c r="X21" s="281"/>
      <c r="Y21" s="281"/>
      <c r="Z21" s="281"/>
      <c r="AA21" s="281"/>
      <c r="AB21" s="281"/>
      <c r="AC21" s="281"/>
      <c r="AD21" s="281"/>
      <c r="AE21" s="281"/>
      <c r="AF21" s="281"/>
      <c r="AG21" s="281"/>
      <c r="AH21" s="282"/>
    </row>
    <row r="22" spans="2:34" ht="15" customHeight="1">
      <c r="B22" s="300"/>
      <c r="C22" s="301"/>
      <c r="D22" s="301"/>
      <c r="E22" s="301"/>
      <c r="F22" s="301"/>
      <c r="G22" s="302"/>
      <c r="H22" s="306"/>
      <c r="I22" s="307"/>
      <c r="J22" s="307"/>
      <c r="K22" s="307"/>
      <c r="L22" s="19" t="s">
        <v>31</v>
      </c>
      <c r="M22" s="270"/>
      <c r="N22" s="270"/>
      <c r="O22" s="19" t="s">
        <v>30</v>
      </c>
      <c r="P22" s="279"/>
      <c r="Q22" s="279"/>
      <c r="R22" s="279"/>
      <c r="S22" s="279"/>
      <c r="T22" s="279"/>
      <c r="U22" s="279"/>
      <c r="V22" s="279"/>
      <c r="W22" s="279"/>
      <c r="X22" s="279"/>
      <c r="Y22" s="279"/>
      <c r="Z22" s="279"/>
      <c r="AA22" s="279"/>
      <c r="AB22" s="279"/>
      <c r="AC22" s="279"/>
      <c r="AD22" s="279"/>
      <c r="AE22" s="279"/>
      <c r="AF22" s="279"/>
      <c r="AG22" s="279"/>
      <c r="AH22" s="280"/>
    </row>
    <row r="23" spans="2:34" ht="15" customHeight="1">
      <c r="B23" s="300"/>
      <c r="C23" s="301"/>
      <c r="D23" s="301"/>
      <c r="E23" s="301"/>
      <c r="F23" s="301"/>
      <c r="G23" s="302"/>
      <c r="H23" s="72" t="s">
        <v>36</v>
      </c>
      <c r="I23" s="277"/>
      <c r="J23" s="277"/>
      <c r="K23" s="277"/>
      <c r="L23" s="20" t="s">
        <v>31</v>
      </c>
      <c r="M23" s="278"/>
      <c r="N23" s="278"/>
      <c r="O23" s="20" t="s">
        <v>30</v>
      </c>
      <c r="P23" s="281"/>
      <c r="Q23" s="281"/>
      <c r="R23" s="281"/>
      <c r="S23" s="281"/>
      <c r="T23" s="281"/>
      <c r="U23" s="281"/>
      <c r="V23" s="281"/>
      <c r="W23" s="281"/>
      <c r="X23" s="281"/>
      <c r="Y23" s="281"/>
      <c r="Z23" s="281"/>
      <c r="AA23" s="281"/>
      <c r="AB23" s="281"/>
      <c r="AC23" s="281"/>
      <c r="AD23" s="281"/>
      <c r="AE23" s="281"/>
      <c r="AF23" s="281"/>
      <c r="AG23" s="281"/>
      <c r="AH23" s="282"/>
    </row>
    <row r="24" spans="2:34" ht="15" customHeight="1">
      <c r="B24" s="300"/>
      <c r="C24" s="301"/>
      <c r="D24" s="301"/>
      <c r="E24" s="301"/>
      <c r="F24" s="301"/>
      <c r="G24" s="302"/>
      <c r="H24" s="306"/>
      <c r="I24" s="307"/>
      <c r="J24" s="307"/>
      <c r="K24" s="307"/>
      <c r="L24" s="19" t="s">
        <v>31</v>
      </c>
      <c r="M24" s="270"/>
      <c r="N24" s="270"/>
      <c r="O24" s="19" t="s">
        <v>30</v>
      </c>
      <c r="P24" s="279"/>
      <c r="Q24" s="279"/>
      <c r="R24" s="279"/>
      <c r="S24" s="279"/>
      <c r="T24" s="279"/>
      <c r="U24" s="279"/>
      <c r="V24" s="279"/>
      <c r="W24" s="279"/>
      <c r="X24" s="279"/>
      <c r="Y24" s="279"/>
      <c r="Z24" s="279"/>
      <c r="AA24" s="279"/>
      <c r="AB24" s="279"/>
      <c r="AC24" s="279"/>
      <c r="AD24" s="279"/>
      <c r="AE24" s="279"/>
      <c r="AF24" s="279"/>
      <c r="AG24" s="279"/>
      <c r="AH24" s="280"/>
    </row>
    <row r="25" spans="2:34" ht="15" customHeight="1">
      <c r="B25" s="300"/>
      <c r="C25" s="301"/>
      <c r="D25" s="301"/>
      <c r="E25" s="301"/>
      <c r="F25" s="301"/>
      <c r="G25" s="302"/>
      <c r="H25" s="72" t="s">
        <v>36</v>
      </c>
      <c r="I25" s="277"/>
      <c r="J25" s="277"/>
      <c r="K25" s="277"/>
      <c r="L25" s="20" t="s">
        <v>31</v>
      </c>
      <c r="M25" s="278"/>
      <c r="N25" s="278"/>
      <c r="O25" s="20" t="s">
        <v>30</v>
      </c>
      <c r="P25" s="281"/>
      <c r="Q25" s="281"/>
      <c r="R25" s="281"/>
      <c r="S25" s="281"/>
      <c r="T25" s="281"/>
      <c r="U25" s="281"/>
      <c r="V25" s="281"/>
      <c r="W25" s="281"/>
      <c r="X25" s="281"/>
      <c r="Y25" s="281"/>
      <c r="Z25" s="281"/>
      <c r="AA25" s="281"/>
      <c r="AB25" s="281"/>
      <c r="AC25" s="281"/>
      <c r="AD25" s="281"/>
      <c r="AE25" s="281"/>
      <c r="AF25" s="281"/>
      <c r="AG25" s="281"/>
      <c r="AH25" s="282"/>
    </row>
    <row r="26" spans="2:34" ht="15" customHeight="1">
      <c r="B26" s="300"/>
      <c r="C26" s="301"/>
      <c r="D26" s="301"/>
      <c r="E26" s="301"/>
      <c r="F26" s="301"/>
      <c r="G26" s="302"/>
      <c r="H26" s="306"/>
      <c r="I26" s="307"/>
      <c r="J26" s="307"/>
      <c r="K26" s="307"/>
      <c r="L26" s="19" t="s">
        <v>31</v>
      </c>
      <c r="M26" s="270"/>
      <c r="N26" s="270"/>
      <c r="O26" s="19" t="s">
        <v>30</v>
      </c>
      <c r="P26" s="279"/>
      <c r="Q26" s="279"/>
      <c r="R26" s="279"/>
      <c r="S26" s="279"/>
      <c r="T26" s="279"/>
      <c r="U26" s="279"/>
      <c r="V26" s="279"/>
      <c r="W26" s="279"/>
      <c r="X26" s="279"/>
      <c r="Y26" s="279"/>
      <c r="Z26" s="279"/>
      <c r="AA26" s="279"/>
      <c r="AB26" s="279"/>
      <c r="AC26" s="279"/>
      <c r="AD26" s="279"/>
      <c r="AE26" s="279"/>
      <c r="AF26" s="279"/>
      <c r="AG26" s="279"/>
      <c r="AH26" s="280"/>
    </row>
    <row r="27" spans="2:34" ht="15" customHeight="1">
      <c r="B27" s="300"/>
      <c r="C27" s="301"/>
      <c r="D27" s="301"/>
      <c r="E27" s="301"/>
      <c r="F27" s="301"/>
      <c r="G27" s="302"/>
      <c r="H27" s="72" t="s">
        <v>36</v>
      </c>
      <c r="I27" s="277"/>
      <c r="J27" s="277"/>
      <c r="K27" s="277"/>
      <c r="L27" s="20" t="s">
        <v>31</v>
      </c>
      <c r="M27" s="278"/>
      <c r="N27" s="278"/>
      <c r="O27" s="20" t="s">
        <v>30</v>
      </c>
      <c r="P27" s="281"/>
      <c r="Q27" s="281"/>
      <c r="R27" s="281"/>
      <c r="S27" s="281"/>
      <c r="T27" s="281"/>
      <c r="U27" s="281"/>
      <c r="V27" s="281"/>
      <c r="W27" s="281"/>
      <c r="X27" s="281"/>
      <c r="Y27" s="281"/>
      <c r="Z27" s="281"/>
      <c r="AA27" s="281"/>
      <c r="AB27" s="281"/>
      <c r="AC27" s="281"/>
      <c r="AD27" s="281"/>
      <c r="AE27" s="281"/>
      <c r="AF27" s="281"/>
      <c r="AG27" s="281"/>
      <c r="AH27" s="282"/>
    </row>
    <row r="28" spans="2:34" ht="15" customHeight="1">
      <c r="B28" s="300"/>
      <c r="C28" s="301"/>
      <c r="D28" s="301"/>
      <c r="E28" s="301"/>
      <c r="F28" s="301"/>
      <c r="G28" s="302"/>
      <c r="H28" s="306"/>
      <c r="I28" s="307"/>
      <c r="J28" s="307"/>
      <c r="K28" s="307"/>
      <c r="L28" s="19" t="s">
        <v>31</v>
      </c>
      <c r="M28" s="270"/>
      <c r="N28" s="270"/>
      <c r="O28" s="19" t="s">
        <v>30</v>
      </c>
      <c r="P28" s="279"/>
      <c r="Q28" s="279"/>
      <c r="R28" s="279"/>
      <c r="S28" s="279"/>
      <c r="T28" s="279"/>
      <c r="U28" s="279"/>
      <c r="V28" s="279"/>
      <c r="W28" s="279"/>
      <c r="X28" s="279"/>
      <c r="Y28" s="279"/>
      <c r="Z28" s="279"/>
      <c r="AA28" s="279"/>
      <c r="AB28" s="279"/>
      <c r="AC28" s="279"/>
      <c r="AD28" s="279"/>
      <c r="AE28" s="279"/>
      <c r="AF28" s="279"/>
      <c r="AG28" s="279"/>
      <c r="AH28" s="280"/>
    </row>
    <row r="29" spans="2:34" ht="15" customHeight="1">
      <c r="B29" s="300"/>
      <c r="C29" s="301"/>
      <c r="D29" s="301"/>
      <c r="E29" s="301"/>
      <c r="F29" s="301"/>
      <c r="G29" s="302"/>
      <c r="H29" s="72" t="s">
        <v>36</v>
      </c>
      <c r="I29" s="277"/>
      <c r="J29" s="277"/>
      <c r="K29" s="277"/>
      <c r="L29" s="20" t="s">
        <v>31</v>
      </c>
      <c r="M29" s="278"/>
      <c r="N29" s="278"/>
      <c r="O29" s="20" t="s">
        <v>30</v>
      </c>
      <c r="P29" s="281"/>
      <c r="Q29" s="281"/>
      <c r="R29" s="281"/>
      <c r="S29" s="281"/>
      <c r="T29" s="281"/>
      <c r="U29" s="281"/>
      <c r="V29" s="281"/>
      <c r="W29" s="281"/>
      <c r="X29" s="281"/>
      <c r="Y29" s="281"/>
      <c r="Z29" s="281"/>
      <c r="AA29" s="281"/>
      <c r="AB29" s="281"/>
      <c r="AC29" s="281"/>
      <c r="AD29" s="281"/>
      <c r="AE29" s="281"/>
      <c r="AF29" s="281"/>
      <c r="AG29" s="281"/>
      <c r="AH29" s="282"/>
    </row>
    <row r="30" spans="2:34" ht="15" customHeight="1">
      <c r="B30" s="300"/>
      <c r="C30" s="301"/>
      <c r="D30" s="301"/>
      <c r="E30" s="301"/>
      <c r="F30" s="301"/>
      <c r="G30" s="302"/>
      <c r="H30" s="306"/>
      <c r="I30" s="307"/>
      <c r="J30" s="307"/>
      <c r="K30" s="307"/>
      <c r="L30" s="19" t="s">
        <v>31</v>
      </c>
      <c r="M30" s="270"/>
      <c r="N30" s="270"/>
      <c r="O30" s="19" t="s">
        <v>30</v>
      </c>
      <c r="P30" s="279"/>
      <c r="Q30" s="279"/>
      <c r="R30" s="279"/>
      <c r="S30" s="279"/>
      <c r="T30" s="279"/>
      <c r="U30" s="279"/>
      <c r="V30" s="279"/>
      <c r="W30" s="279"/>
      <c r="X30" s="279"/>
      <c r="Y30" s="279"/>
      <c r="Z30" s="279"/>
      <c r="AA30" s="279"/>
      <c r="AB30" s="279"/>
      <c r="AC30" s="279"/>
      <c r="AD30" s="279"/>
      <c r="AE30" s="279"/>
      <c r="AF30" s="279"/>
      <c r="AG30" s="279"/>
      <c r="AH30" s="280"/>
    </row>
    <row r="31" spans="2:34" ht="15" customHeight="1">
      <c r="B31" s="300"/>
      <c r="C31" s="301"/>
      <c r="D31" s="301"/>
      <c r="E31" s="301"/>
      <c r="F31" s="301"/>
      <c r="G31" s="302"/>
      <c r="H31" s="72" t="s">
        <v>36</v>
      </c>
      <c r="I31" s="277"/>
      <c r="J31" s="277"/>
      <c r="K31" s="277"/>
      <c r="L31" s="20" t="s">
        <v>31</v>
      </c>
      <c r="M31" s="278"/>
      <c r="N31" s="278"/>
      <c r="O31" s="20" t="s">
        <v>30</v>
      </c>
      <c r="P31" s="281"/>
      <c r="Q31" s="281"/>
      <c r="R31" s="281"/>
      <c r="S31" s="281"/>
      <c r="T31" s="281"/>
      <c r="U31" s="281"/>
      <c r="V31" s="281"/>
      <c r="W31" s="281"/>
      <c r="X31" s="281"/>
      <c r="Y31" s="281"/>
      <c r="Z31" s="281"/>
      <c r="AA31" s="281"/>
      <c r="AB31" s="281"/>
      <c r="AC31" s="281"/>
      <c r="AD31" s="281"/>
      <c r="AE31" s="281"/>
      <c r="AF31" s="281"/>
      <c r="AG31" s="281"/>
      <c r="AH31" s="282"/>
    </row>
    <row r="32" spans="2:34" ht="15" customHeight="1">
      <c r="B32" s="300"/>
      <c r="C32" s="301"/>
      <c r="D32" s="301"/>
      <c r="E32" s="301"/>
      <c r="F32" s="301"/>
      <c r="G32" s="302"/>
      <c r="H32" s="306"/>
      <c r="I32" s="307"/>
      <c r="J32" s="307"/>
      <c r="K32" s="307"/>
      <c r="L32" s="19" t="s">
        <v>31</v>
      </c>
      <c r="M32" s="270"/>
      <c r="N32" s="270"/>
      <c r="O32" s="19" t="s">
        <v>30</v>
      </c>
      <c r="P32" s="279"/>
      <c r="Q32" s="279"/>
      <c r="R32" s="279"/>
      <c r="S32" s="279"/>
      <c r="T32" s="279"/>
      <c r="U32" s="279"/>
      <c r="V32" s="279"/>
      <c r="W32" s="279"/>
      <c r="X32" s="279"/>
      <c r="Y32" s="279"/>
      <c r="Z32" s="279"/>
      <c r="AA32" s="279"/>
      <c r="AB32" s="279"/>
      <c r="AC32" s="279"/>
      <c r="AD32" s="279"/>
      <c r="AE32" s="279"/>
      <c r="AF32" s="279"/>
      <c r="AG32" s="279"/>
      <c r="AH32" s="280"/>
    </row>
    <row r="33" spans="2:34" ht="15" customHeight="1">
      <c r="B33" s="300"/>
      <c r="C33" s="301"/>
      <c r="D33" s="301"/>
      <c r="E33" s="301"/>
      <c r="F33" s="301"/>
      <c r="G33" s="302"/>
      <c r="H33" s="72" t="s">
        <v>36</v>
      </c>
      <c r="I33" s="277"/>
      <c r="J33" s="277"/>
      <c r="K33" s="277"/>
      <c r="L33" s="20" t="s">
        <v>31</v>
      </c>
      <c r="M33" s="278"/>
      <c r="N33" s="278"/>
      <c r="O33" s="20" t="s">
        <v>30</v>
      </c>
      <c r="P33" s="281"/>
      <c r="Q33" s="281"/>
      <c r="R33" s="281"/>
      <c r="S33" s="281"/>
      <c r="T33" s="281"/>
      <c r="U33" s="281"/>
      <c r="V33" s="281"/>
      <c r="W33" s="281"/>
      <c r="X33" s="281"/>
      <c r="Y33" s="281"/>
      <c r="Z33" s="281"/>
      <c r="AA33" s="281"/>
      <c r="AB33" s="281"/>
      <c r="AC33" s="281"/>
      <c r="AD33" s="281"/>
      <c r="AE33" s="281"/>
      <c r="AF33" s="281"/>
      <c r="AG33" s="281"/>
      <c r="AH33" s="282"/>
    </row>
    <row r="34" spans="2:34" ht="15" customHeight="1">
      <c r="B34" s="300"/>
      <c r="C34" s="301"/>
      <c r="D34" s="301"/>
      <c r="E34" s="301"/>
      <c r="F34" s="301"/>
      <c r="G34" s="302"/>
      <c r="H34" s="306"/>
      <c r="I34" s="307"/>
      <c r="J34" s="307"/>
      <c r="K34" s="307"/>
      <c r="L34" s="19" t="s">
        <v>31</v>
      </c>
      <c r="M34" s="270"/>
      <c r="N34" s="270"/>
      <c r="O34" s="19" t="s">
        <v>30</v>
      </c>
      <c r="P34" s="279"/>
      <c r="Q34" s="279"/>
      <c r="R34" s="279"/>
      <c r="S34" s="279"/>
      <c r="T34" s="279"/>
      <c r="U34" s="279"/>
      <c r="V34" s="279"/>
      <c r="W34" s="279"/>
      <c r="X34" s="279"/>
      <c r="Y34" s="279"/>
      <c r="Z34" s="279"/>
      <c r="AA34" s="279"/>
      <c r="AB34" s="279"/>
      <c r="AC34" s="279"/>
      <c r="AD34" s="279"/>
      <c r="AE34" s="279"/>
      <c r="AF34" s="279"/>
      <c r="AG34" s="279"/>
      <c r="AH34" s="280"/>
    </row>
    <row r="35" spans="2:34" ht="15" customHeight="1">
      <c r="B35" s="303"/>
      <c r="C35" s="304"/>
      <c r="D35" s="304"/>
      <c r="E35" s="304"/>
      <c r="F35" s="304"/>
      <c r="G35" s="305"/>
      <c r="H35" s="72" t="s">
        <v>36</v>
      </c>
      <c r="I35" s="277"/>
      <c r="J35" s="277"/>
      <c r="K35" s="277"/>
      <c r="L35" s="20" t="s">
        <v>31</v>
      </c>
      <c r="M35" s="278"/>
      <c r="N35" s="278"/>
      <c r="O35" s="20" t="s">
        <v>30</v>
      </c>
      <c r="P35" s="281"/>
      <c r="Q35" s="281"/>
      <c r="R35" s="281"/>
      <c r="S35" s="281"/>
      <c r="T35" s="281"/>
      <c r="U35" s="281"/>
      <c r="V35" s="281"/>
      <c r="W35" s="281"/>
      <c r="X35" s="281"/>
      <c r="Y35" s="281"/>
      <c r="Z35" s="281"/>
      <c r="AA35" s="281"/>
      <c r="AB35" s="281"/>
      <c r="AC35" s="281"/>
      <c r="AD35" s="281"/>
      <c r="AE35" s="281"/>
      <c r="AF35" s="281"/>
      <c r="AG35" s="281"/>
      <c r="AH35" s="282"/>
    </row>
    <row r="36" spans="2:34" ht="15" customHeight="1">
      <c r="B36" s="297" t="s">
        <v>128</v>
      </c>
      <c r="C36" s="298"/>
      <c r="D36" s="298"/>
      <c r="E36" s="298"/>
      <c r="F36" s="298"/>
      <c r="G36" s="299"/>
      <c r="H36" s="306"/>
      <c r="I36" s="307"/>
      <c r="J36" s="307"/>
      <c r="K36" s="307"/>
      <c r="L36" s="19" t="s">
        <v>31</v>
      </c>
      <c r="M36" s="270"/>
      <c r="N36" s="270"/>
      <c r="O36" s="19" t="s">
        <v>30</v>
      </c>
      <c r="P36" s="279"/>
      <c r="Q36" s="279"/>
      <c r="R36" s="279"/>
      <c r="S36" s="279"/>
      <c r="T36" s="279"/>
      <c r="U36" s="279"/>
      <c r="V36" s="279"/>
      <c r="W36" s="279"/>
      <c r="X36" s="279"/>
      <c r="Y36" s="279"/>
      <c r="Z36" s="279"/>
      <c r="AA36" s="279"/>
      <c r="AB36" s="279"/>
      <c r="AC36" s="279"/>
      <c r="AD36" s="279"/>
      <c r="AE36" s="279"/>
      <c r="AF36" s="279"/>
      <c r="AG36" s="279"/>
      <c r="AH36" s="280"/>
    </row>
    <row r="37" spans="2:34" ht="15" customHeight="1">
      <c r="B37" s="300"/>
      <c r="C37" s="301"/>
      <c r="D37" s="301"/>
      <c r="E37" s="301"/>
      <c r="F37" s="301"/>
      <c r="G37" s="302"/>
      <c r="H37" s="72" t="s">
        <v>36</v>
      </c>
      <c r="I37" s="277"/>
      <c r="J37" s="277"/>
      <c r="K37" s="277"/>
      <c r="L37" s="20" t="s">
        <v>31</v>
      </c>
      <c r="M37" s="278"/>
      <c r="N37" s="278"/>
      <c r="O37" s="20" t="s">
        <v>30</v>
      </c>
      <c r="P37" s="281"/>
      <c r="Q37" s="281"/>
      <c r="R37" s="281"/>
      <c r="S37" s="281"/>
      <c r="T37" s="281"/>
      <c r="U37" s="281"/>
      <c r="V37" s="281"/>
      <c r="W37" s="281"/>
      <c r="X37" s="281"/>
      <c r="Y37" s="281"/>
      <c r="Z37" s="281"/>
      <c r="AA37" s="281"/>
      <c r="AB37" s="281"/>
      <c r="AC37" s="281"/>
      <c r="AD37" s="281"/>
      <c r="AE37" s="281"/>
      <c r="AF37" s="281"/>
      <c r="AG37" s="281"/>
      <c r="AH37" s="282"/>
    </row>
    <row r="38" spans="2:34" ht="15" customHeight="1">
      <c r="B38" s="300"/>
      <c r="C38" s="301"/>
      <c r="D38" s="301"/>
      <c r="E38" s="301"/>
      <c r="F38" s="301"/>
      <c r="G38" s="302"/>
      <c r="H38" s="306"/>
      <c r="I38" s="307"/>
      <c r="J38" s="307"/>
      <c r="K38" s="307"/>
      <c r="L38" s="19" t="s">
        <v>31</v>
      </c>
      <c r="M38" s="270"/>
      <c r="N38" s="270"/>
      <c r="O38" s="19" t="s">
        <v>30</v>
      </c>
      <c r="P38" s="279"/>
      <c r="Q38" s="279"/>
      <c r="R38" s="279"/>
      <c r="S38" s="279"/>
      <c r="T38" s="279"/>
      <c r="U38" s="279"/>
      <c r="V38" s="279"/>
      <c r="W38" s="279"/>
      <c r="X38" s="279"/>
      <c r="Y38" s="279"/>
      <c r="Z38" s="279"/>
      <c r="AA38" s="279"/>
      <c r="AB38" s="279"/>
      <c r="AC38" s="279"/>
      <c r="AD38" s="279"/>
      <c r="AE38" s="279"/>
      <c r="AF38" s="279"/>
      <c r="AG38" s="279"/>
      <c r="AH38" s="280"/>
    </row>
    <row r="39" spans="2:34" ht="15" customHeight="1">
      <c r="B39" s="300"/>
      <c r="C39" s="301"/>
      <c r="D39" s="301"/>
      <c r="E39" s="301"/>
      <c r="F39" s="301"/>
      <c r="G39" s="302"/>
      <c r="H39" s="72" t="s">
        <v>36</v>
      </c>
      <c r="I39" s="277"/>
      <c r="J39" s="277"/>
      <c r="K39" s="277"/>
      <c r="L39" s="20" t="s">
        <v>31</v>
      </c>
      <c r="M39" s="278"/>
      <c r="N39" s="278"/>
      <c r="O39" s="20" t="s">
        <v>30</v>
      </c>
      <c r="P39" s="281"/>
      <c r="Q39" s="281"/>
      <c r="R39" s="281"/>
      <c r="S39" s="281"/>
      <c r="T39" s="281"/>
      <c r="U39" s="281"/>
      <c r="V39" s="281"/>
      <c r="W39" s="281"/>
      <c r="X39" s="281"/>
      <c r="Y39" s="281"/>
      <c r="Z39" s="281"/>
      <c r="AA39" s="281"/>
      <c r="AB39" s="281"/>
      <c r="AC39" s="281"/>
      <c r="AD39" s="281"/>
      <c r="AE39" s="281"/>
      <c r="AF39" s="281"/>
      <c r="AG39" s="281"/>
      <c r="AH39" s="282"/>
    </row>
    <row r="40" spans="2:34" ht="15" customHeight="1">
      <c r="B40" s="300"/>
      <c r="C40" s="301"/>
      <c r="D40" s="301"/>
      <c r="E40" s="301"/>
      <c r="F40" s="301"/>
      <c r="G40" s="302"/>
      <c r="H40" s="306"/>
      <c r="I40" s="307"/>
      <c r="J40" s="307"/>
      <c r="K40" s="307"/>
      <c r="L40" s="19" t="s">
        <v>31</v>
      </c>
      <c r="M40" s="270"/>
      <c r="N40" s="270"/>
      <c r="O40" s="19" t="s">
        <v>30</v>
      </c>
      <c r="P40" s="279"/>
      <c r="Q40" s="279"/>
      <c r="R40" s="279"/>
      <c r="S40" s="279"/>
      <c r="T40" s="279"/>
      <c r="U40" s="279"/>
      <c r="V40" s="279"/>
      <c r="W40" s="279"/>
      <c r="X40" s="279"/>
      <c r="Y40" s="279"/>
      <c r="Z40" s="279"/>
      <c r="AA40" s="279"/>
      <c r="AB40" s="279"/>
      <c r="AC40" s="279"/>
      <c r="AD40" s="279"/>
      <c r="AE40" s="279"/>
      <c r="AF40" s="279"/>
      <c r="AG40" s="279"/>
      <c r="AH40" s="280"/>
    </row>
    <row r="41" spans="2:34" ht="15" customHeight="1">
      <c r="B41" s="300"/>
      <c r="C41" s="301"/>
      <c r="D41" s="301"/>
      <c r="E41" s="301"/>
      <c r="F41" s="301"/>
      <c r="G41" s="302"/>
      <c r="H41" s="72" t="s">
        <v>36</v>
      </c>
      <c r="I41" s="277"/>
      <c r="J41" s="277"/>
      <c r="K41" s="277"/>
      <c r="L41" s="20" t="s">
        <v>31</v>
      </c>
      <c r="M41" s="278"/>
      <c r="N41" s="278"/>
      <c r="O41" s="20" t="s">
        <v>30</v>
      </c>
      <c r="P41" s="281"/>
      <c r="Q41" s="281"/>
      <c r="R41" s="281"/>
      <c r="S41" s="281"/>
      <c r="T41" s="281"/>
      <c r="U41" s="281"/>
      <c r="V41" s="281"/>
      <c r="W41" s="281"/>
      <c r="X41" s="281"/>
      <c r="Y41" s="281"/>
      <c r="Z41" s="281"/>
      <c r="AA41" s="281"/>
      <c r="AB41" s="281"/>
      <c r="AC41" s="281"/>
      <c r="AD41" s="281"/>
      <c r="AE41" s="281"/>
      <c r="AF41" s="281"/>
      <c r="AG41" s="281"/>
      <c r="AH41" s="282"/>
    </row>
    <row r="42" spans="2:34" ht="15" customHeight="1">
      <c r="B42" s="300"/>
      <c r="C42" s="301"/>
      <c r="D42" s="301"/>
      <c r="E42" s="301"/>
      <c r="F42" s="301"/>
      <c r="G42" s="302"/>
      <c r="H42" s="306"/>
      <c r="I42" s="307"/>
      <c r="J42" s="307"/>
      <c r="K42" s="307"/>
      <c r="L42" s="19" t="s">
        <v>31</v>
      </c>
      <c r="M42" s="270"/>
      <c r="N42" s="270"/>
      <c r="O42" s="19" t="s">
        <v>30</v>
      </c>
      <c r="P42" s="279"/>
      <c r="Q42" s="279"/>
      <c r="R42" s="279"/>
      <c r="S42" s="279"/>
      <c r="T42" s="279"/>
      <c r="U42" s="279"/>
      <c r="V42" s="279"/>
      <c r="W42" s="279"/>
      <c r="X42" s="279"/>
      <c r="Y42" s="279"/>
      <c r="Z42" s="279"/>
      <c r="AA42" s="279"/>
      <c r="AB42" s="279"/>
      <c r="AC42" s="279"/>
      <c r="AD42" s="279"/>
      <c r="AE42" s="279"/>
      <c r="AF42" s="279"/>
      <c r="AG42" s="279"/>
      <c r="AH42" s="280"/>
    </row>
    <row r="43" spans="2:34" ht="15" customHeight="1">
      <c r="B43" s="300"/>
      <c r="C43" s="301"/>
      <c r="D43" s="301"/>
      <c r="E43" s="301"/>
      <c r="F43" s="301"/>
      <c r="G43" s="302"/>
      <c r="H43" s="72" t="s">
        <v>36</v>
      </c>
      <c r="I43" s="277"/>
      <c r="J43" s="277"/>
      <c r="K43" s="277"/>
      <c r="L43" s="20" t="s">
        <v>31</v>
      </c>
      <c r="M43" s="278"/>
      <c r="N43" s="278"/>
      <c r="O43" s="20" t="s">
        <v>30</v>
      </c>
      <c r="P43" s="281"/>
      <c r="Q43" s="281"/>
      <c r="R43" s="281"/>
      <c r="S43" s="281"/>
      <c r="T43" s="281"/>
      <c r="U43" s="281"/>
      <c r="V43" s="281"/>
      <c r="W43" s="281"/>
      <c r="X43" s="281"/>
      <c r="Y43" s="281"/>
      <c r="Z43" s="281"/>
      <c r="AA43" s="281"/>
      <c r="AB43" s="281"/>
      <c r="AC43" s="281"/>
      <c r="AD43" s="281"/>
      <c r="AE43" s="281"/>
      <c r="AF43" s="281"/>
      <c r="AG43" s="281"/>
      <c r="AH43" s="282"/>
    </row>
    <row r="44" spans="2:34" ht="15" customHeight="1">
      <c r="B44" s="300"/>
      <c r="C44" s="301"/>
      <c r="D44" s="301"/>
      <c r="E44" s="301"/>
      <c r="F44" s="301"/>
      <c r="G44" s="302"/>
      <c r="H44" s="306"/>
      <c r="I44" s="307"/>
      <c r="J44" s="307"/>
      <c r="K44" s="307"/>
      <c r="L44" s="19" t="s">
        <v>31</v>
      </c>
      <c r="M44" s="270"/>
      <c r="N44" s="270"/>
      <c r="O44" s="19" t="s">
        <v>30</v>
      </c>
      <c r="P44" s="279"/>
      <c r="Q44" s="279"/>
      <c r="R44" s="279"/>
      <c r="S44" s="279"/>
      <c r="T44" s="279"/>
      <c r="U44" s="279"/>
      <c r="V44" s="279"/>
      <c r="W44" s="279"/>
      <c r="X44" s="279"/>
      <c r="Y44" s="279"/>
      <c r="Z44" s="279"/>
      <c r="AA44" s="279"/>
      <c r="AB44" s="279"/>
      <c r="AC44" s="279"/>
      <c r="AD44" s="279"/>
      <c r="AE44" s="279"/>
      <c r="AF44" s="279"/>
      <c r="AG44" s="279"/>
      <c r="AH44" s="280"/>
    </row>
    <row r="45" spans="2:34" ht="15" customHeight="1">
      <c r="B45" s="300"/>
      <c r="C45" s="301"/>
      <c r="D45" s="301"/>
      <c r="E45" s="301"/>
      <c r="F45" s="301"/>
      <c r="G45" s="302"/>
      <c r="H45" s="72" t="s">
        <v>36</v>
      </c>
      <c r="I45" s="277"/>
      <c r="J45" s="277"/>
      <c r="K45" s="277"/>
      <c r="L45" s="20" t="s">
        <v>31</v>
      </c>
      <c r="M45" s="278"/>
      <c r="N45" s="278"/>
      <c r="O45" s="20" t="s">
        <v>30</v>
      </c>
      <c r="P45" s="281"/>
      <c r="Q45" s="281"/>
      <c r="R45" s="281"/>
      <c r="S45" s="281"/>
      <c r="T45" s="281"/>
      <c r="U45" s="281"/>
      <c r="V45" s="281"/>
      <c r="W45" s="281"/>
      <c r="X45" s="281"/>
      <c r="Y45" s="281"/>
      <c r="Z45" s="281"/>
      <c r="AA45" s="281"/>
      <c r="AB45" s="281"/>
      <c r="AC45" s="281"/>
      <c r="AD45" s="281"/>
      <c r="AE45" s="281"/>
      <c r="AF45" s="281"/>
      <c r="AG45" s="281"/>
      <c r="AH45" s="282"/>
    </row>
    <row r="46" spans="2:34" ht="15" customHeight="1">
      <c r="B46" s="300"/>
      <c r="C46" s="301"/>
      <c r="D46" s="301"/>
      <c r="E46" s="301"/>
      <c r="F46" s="301"/>
      <c r="G46" s="302"/>
      <c r="H46" s="306"/>
      <c r="I46" s="307"/>
      <c r="J46" s="307"/>
      <c r="K46" s="307"/>
      <c r="L46" s="19" t="s">
        <v>31</v>
      </c>
      <c r="M46" s="270"/>
      <c r="N46" s="270"/>
      <c r="O46" s="19" t="s">
        <v>30</v>
      </c>
      <c r="P46" s="279"/>
      <c r="Q46" s="279"/>
      <c r="R46" s="279"/>
      <c r="S46" s="279"/>
      <c r="T46" s="279"/>
      <c r="U46" s="279"/>
      <c r="V46" s="279"/>
      <c r="W46" s="279"/>
      <c r="X46" s="279"/>
      <c r="Y46" s="279"/>
      <c r="Z46" s="279"/>
      <c r="AA46" s="279"/>
      <c r="AB46" s="279"/>
      <c r="AC46" s="279"/>
      <c r="AD46" s="279"/>
      <c r="AE46" s="279"/>
      <c r="AF46" s="279"/>
      <c r="AG46" s="279"/>
      <c r="AH46" s="280"/>
    </row>
    <row r="47" spans="2:34" ht="15" customHeight="1">
      <c r="B47" s="300"/>
      <c r="C47" s="301"/>
      <c r="D47" s="301"/>
      <c r="E47" s="301"/>
      <c r="F47" s="301"/>
      <c r="G47" s="302"/>
      <c r="H47" s="72" t="s">
        <v>36</v>
      </c>
      <c r="I47" s="277"/>
      <c r="J47" s="277"/>
      <c r="K47" s="277"/>
      <c r="L47" s="20" t="s">
        <v>31</v>
      </c>
      <c r="M47" s="278"/>
      <c r="N47" s="278"/>
      <c r="O47" s="20" t="s">
        <v>30</v>
      </c>
      <c r="P47" s="281"/>
      <c r="Q47" s="281"/>
      <c r="R47" s="281"/>
      <c r="S47" s="281"/>
      <c r="T47" s="281"/>
      <c r="U47" s="281"/>
      <c r="V47" s="281"/>
      <c r="W47" s="281"/>
      <c r="X47" s="281"/>
      <c r="Y47" s="281"/>
      <c r="Z47" s="281"/>
      <c r="AA47" s="281"/>
      <c r="AB47" s="281"/>
      <c r="AC47" s="281"/>
      <c r="AD47" s="281"/>
      <c r="AE47" s="281"/>
      <c r="AF47" s="281"/>
      <c r="AG47" s="281"/>
      <c r="AH47" s="282"/>
    </row>
    <row r="48" spans="2:34" ht="15" customHeight="1">
      <c r="B48" s="300"/>
      <c r="C48" s="301"/>
      <c r="D48" s="301"/>
      <c r="E48" s="301"/>
      <c r="F48" s="301"/>
      <c r="G48" s="302"/>
      <c r="H48" s="306"/>
      <c r="I48" s="307"/>
      <c r="J48" s="307"/>
      <c r="K48" s="307"/>
      <c r="L48" s="19" t="s">
        <v>31</v>
      </c>
      <c r="M48" s="270"/>
      <c r="N48" s="270"/>
      <c r="O48" s="19" t="s">
        <v>30</v>
      </c>
      <c r="P48" s="279"/>
      <c r="Q48" s="279"/>
      <c r="R48" s="279"/>
      <c r="S48" s="279"/>
      <c r="T48" s="279"/>
      <c r="U48" s="279"/>
      <c r="V48" s="279"/>
      <c r="W48" s="279"/>
      <c r="X48" s="279"/>
      <c r="Y48" s="279"/>
      <c r="Z48" s="279"/>
      <c r="AA48" s="279"/>
      <c r="AB48" s="279"/>
      <c r="AC48" s="279"/>
      <c r="AD48" s="279"/>
      <c r="AE48" s="279"/>
      <c r="AF48" s="279"/>
      <c r="AG48" s="279"/>
      <c r="AH48" s="280"/>
    </row>
    <row r="49" spans="2:34" ht="15" customHeight="1">
      <c r="B49" s="303"/>
      <c r="C49" s="304"/>
      <c r="D49" s="304"/>
      <c r="E49" s="304"/>
      <c r="F49" s="304"/>
      <c r="G49" s="305"/>
      <c r="H49" s="72" t="s">
        <v>36</v>
      </c>
      <c r="I49" s="277"/>
      <c r="J49" s="277"/>
      <c r="K49" s="277"/>
      <c r="L49" s="20" t="s">
        <v>31</v>
      </c>
      <c r="M49" s="278"/>
      <c r="N49" s="278"/>
      <c r="O49" s="20" t="s">
        <v>30</v>
      </c>
      <c r="P49" s="281"/>
      <c r="Q49" s="281"/>
      <c r="R49" s="281"/>
      <c r="S49" s="281"/>
      <c r="T49" s="281"/>
      <c r="U49" s="281"/>
      <c r="V49" s="281"/>
      <c r="W49" s="281"/>
      <c r="X49" s="281"/>
      <c r="Y49" s="281"/>
      <c r="Z49" s="281"/>
      <c r="AA49" s="281"/>
      <c r="AB49" s="281"/>
      <c r="AC49" s="281"/>
      <c r="AD49" s="281"/>
      <c r="AE49" s="281"/>
      <c r="AF49" s="281"/>
      <c r="AG49" s="281"/>
      <c r="AH49" s="282"/>
    </row>
    <row r="50" spans="2:34" ht="15" customHeight="1">
      <c r="B50" s="330" t="s">
        <v>42</v>
      </c>
      <c r="C50" s="331"/>
      <c r="D50" s="331"/>
      <c r="E50" s="331"/>
      <c r="F50" s="331"/>
      <c r="G50" s="331"/>
      <c r="H50" s="73" t="s">
        <v>41</v>
      </c>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60"/>
    </row>
    <row r="51" spans="2:34" ht="15" customHeight="1">
      <c r="B51" s="332"/>
      <c r="C51" s="333"/>
      <c r="D51" s="333"/>
      <c r="E51" s="333"/>
      <c r="F51" s="333"/>
      <c r="G51" s="333"/>
      <c r="H51" s="312"/>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4"/>
    </row>
    <row r="52" spans="2:34" ht="15" customHeight="1">
      <c r="B52" s="334"/>
      <c r="C52" s="335"/>
      <c r="D52" s="335"/>
      <c r="E52" s="335"/>
      <c r="F52" s="335"/>
      <c r="G52" s="335"/>
      <c r="H52" s="315"/>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7"/>
    </row>
    <row r="53" spans="2:34" ht="15" customHeight="1">
      <c r="B53" s="74" t="s">
        <v>43</v>
      </c>
      <c r="C53" s="70"/>
      <c r="D53" s="70"/>
      <c r="E53" s="70"/>
      <c r="F53" s="70"/>
      <c r="G53" s="70"/>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row>
    <row r="54" spans="2:34" ht="15" customHeight="1">
      <c r="B54" s="70"/>
      <c r="C54" s="70"/>
      <c r="D54" s="70"/>
      <c r="E54" s="70"/>
      <c r="F54" s="70"/>
      <c r="G54" s="70"/>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row>
    <row r="55" spans="2:34" ht="15" customHeight="1">
      <c r="B55" s="63" t="s">
        <v>28</v>
      </c>
      <c r="K55" s="64"/>
      <c r="L55" s="64"/>
      <c r="M55" s="275" t="s">
        <v>52</v>
      </c>
      <c r="N55" s="275"/>
      <c r="O55" s="275"/>
      <c r="P55" s="275"/>
      <c r="Q55" s="275"/>
      <c r="R55" s="275"/>
      <c r="S55" s="275"/>
      <c r="T55" s="275"/>
      <c r="U55" s="275"/>
      <c r="V55" s="275"/>
      <c r="W55" s="275"/>
      <c r="AA55" s="65"/>
      <c r="AB55" s="65"/>
      <c r="AC55" s="65"/>
      <c r="AD55" s="65"/>
      <c r="AE55" s="65"/>
      <c r="AF55" s="65"/>
      <c r="AG55" s="65"/>
      <c r="AH55" s="65"/>
    </row>
    <row r="56" spans="2:34" ht="15" customHeight="1">
      <c r="K56" s="66"/>
      <c r="L56" s="66"/>
      <c r="M56" s="276"/>
      <c r="N56" s="276"/>
      <c r="O56" s="276"/>
      <c r="P56" s="276"/>
      <c r="Q56" s="276"/>
      <c r="R56" s="276"/>
      <c r="S56" s="276"/>
      <c r="T56" s="276"/>
      <c r="U56" s="276"/>
      <c r="V56" s="276"/>
      <c r="W56" s="276"/>
      <c r="AA56" s="273" t="s">
        <v>29</v>
      </c>
      <c r="AB56" s="273"/>
      <c r="AC56" s="274">
        <f>AC2</f>
        <v>0</v>
      </c>
      <c r="AD56" s="274"/>
      <c r="AE56" s="67" t="s">
        <v>31</v>
      </c>
      <c r="AF56" s="274">
        <f>AF2</f>
        <v>0</v>
      </c>
      <c r="AG56" s="274"/>
      <c r="AH56" s="67" t="s">
        <v>30</v>
      </c>
    </row>
    <row r="57" spans="2:34" ht="15" customHeight="1">
      <c r="B57" s="255" t="s" ph="1">
        <v>38</v>
      </c>
      <c r="C57" s="256" ph="1"/>
      <c r="D57" s="256" ph="1"/>
      <c r="E57" s="256" ph="1"/>
      <c r="F57" s="256" ph="1"/>
      <c r="G57" s="257" ph="1"/>
      <c r="H57" s="321">
        <f>資料1!C7</f>
        <v>0</v>
      </c>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3"/>
    </row>
    <row r="58" spans="2:34" ht="15" customHeight="1">
      <c r="B58" s="267" ph="1"/>
      <c r="C58" s="268" ph="1"/>
      <c r="D58" s="268" ph="1"/>
      <c r="E58" s="268" ph="1"/>
      <c r="F58" s="268" ph="1"/>
      <c r="G58" s="269" ph="1"/>
      <c r="H58" s="324">
        <f>資料1!B7</f>
        <v>0</v>
      </c>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6"/>
    </row>
    <row r="59" spans="2:34" ht="15" customHeight="1">
      <c r="B59" s="258" ph="1"/>
      <c r="C59" s="259" ph="1"/>
      <c r="D59" s="259" ph="1"/>
      <c r="E59" s="259" ph="1"/>
      <c r="F59" s="259" ph="1"/>
      <c r="G59" s="260" ph="1"/>
      <c r="H59" s="327"/>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9"/>
    </row>
    <row r="60" spans="2:34" ht="15" customHeight="1">
      <c r="B60" s="267" t="s">
        <v>32</v>
      </c>
      <c r="C60" s="268"/>
      <c r="D60" s="268"/>
      <c r="E60" s="268"/>
      <c r="F60" s="268"/>
      <c r="G60" s="269"/>
      <c r="H60" s="308">
        <f>資料1!L7</f>
        <v>0</v>
      </c>
      <c r="I60" s="308" ph="1"/>
      <c r="J60" s="308" ph="1"/>
      <c r="K60" s="308" ph="1"/>
      <c r="L60" s="308" ph="1"/>
      <c r="M60" s="308" ph="1"/>
      <c r="N60" s="308" ph="1"/>
      <c r="O60" s="308" ph="1"/>
      <c r="P60" s="308" ph="1"/>
      <c r="Q60" s="308" ph="1"/>
      <c r="R60" s="308" ph="1"/>
      <c r="S60" s="308" ph="1"/>
      <c r="T60" s="308" ph="1"/>
      <c r="U60" s="308" ph="1"/>
      <c r="V60" s="308" ph="1"/>
      <c r="W60" s="308" ph="1"/>
      <c r="X60" s="308" ph="1"/>
      <c r="Y60" s="308" ph="1"/>
      <c r="Z60" s="308" ph="1"/>
      <c r="AA60" s="308" ph="1"/>
      <c r="AB60" s="308" ph="1"/>
      <c r="AC60" s="308" ph="1"/>
      <c r="AD60" s="308" ph="1"/>
      <c r="AE60" s="308" ph="1"/>
      <c r="AF60" s="308" ph="1"/>
      <c r="AG60" s="308" ph="1"/>
      <c r="AH60" s="309" ph="1"/>
    </row>
    <row r="61" spans="2:34" ht="15" customHeight="1">
      <c r="B61" s="258"/>
      <c r="C61" s="259"/>
      <c r="D61" s="259"/>
      <c r="E61" s="259"/>
      <c r="F61" s="259"/>
      <c r="G61" s="260"/>
      <c r="H61" s="310" ph="1"/>
      <c r="I61" s="310" ph="1"/>
      <c r="J61" s="310" ph="1"/>
      <c r="K61" s="310" ph="1"/>
      <c r="L61" s="310" ph="1"/>
      <c r="M61" s="310" ph="1"/>
      <c r="N61" s="310" ph="1"/>
      <c r="O61" s="310" ph="1"/>
      <c r="P61" s="310" ph="1"/>
      <c r="Q61" s="310" ph="1"/>
      <c r="R61" s="310" ph="1"/>
      <c r="S61" s="310" ph="1"/>
      <c r="T61" s="310" ph="1"/>
      <c r="U61" s="310" ph="1"/>
      <c r="V61" s="310" ph="1"/>
      <c r="W61" s="310" ph="1"/>
      <c r="X61" s="310" ph="1"/>
      <c r="Y61" s="310" ph="1"/>
      <c r="Z61" s="310" ph="1"/>
      <c r="AA61" s="310" ph="1"/>
      <c r="AB61" s="310" ph="1"/>
      <c r="AC61" s="310" ph="1"/>
      <c r="AD61" s="310" ph="1"/>
      <c r="AE61" s="310" ph="1"/>
      <c r="AF61" s="310" ph="1"/>
      <c r="AG61" s="310" ph="1"/>
      <c r="AH61" s="311" ph="1"/>
    </row>
    <row r="62" spans="2:34" ht="15" customHeight="1">
      <c r="B62" s="255" t="s">
        <v>33</v>
      </c>
      <c r="C62" s="256"/>
      <c r="D62" s="256"/>
      <c r="E62" s="256"/>
      <c r="F62" s="256"/>
      <c r="G62" s="257"/>
      <c r="H62" s="319">
        <f>資料1!D7</f>
        <v>0</v>
      </c>
      <c r="I62" s="263"/>
      <c r="J62" s="263">
        <f>資料1!F7</f>
        <v>0</v>
      </c>
      <c r="K62" s="263"/>
      <c r="L62" s="263"/>
      <c r="M62" s="263" t="s">
        <v>31</v>
      </c>
      <c r="N62" s="263"/>
      <c r="O62" s="263">
        <f>資料1!H7</f>
        <v>0</v>
      </c>
      <c r="P62" s="263"/>
      <c r="Q62" s="263"/>
      <c r="R62" s="263" t="s">
        <v>30</v>
      </c>
      <c r="S62" s="263"/>
      <c r="T62" s="263">
        <f>資料1!J7</f>
        <v>0</v>
      </c>
      <c r="U62" s="263"/>
      <c r="V62" s="263"/>
      <c r="W62" s="318" t="s">
        <v>40</v>
      </c>
      <c r="X62" s="318"/>
      <c r="Y62" s="68"/>
      <c r="Z62" s="68"/>
      <c r="AA62" s="68"/>
      <c r="AB62" s="68"/>
      <c r="AC62" s="68"/>
      <c r="AD62" s="68"/>
      <c r="AE62" s="68"/>
      <c r="AF62" s="68"/>
      <c r="AG62" s="68"/>
      <c r="AH62" s="69"/>
    </row>
    <row r="63" spans="2:34" ht="15" customHeight="1">
      <c r="B63" s="267"/>
      <c r="C63" s="268"/>
      <c r="D63" s="268"/>
      <c r="E63" s="268"/>
      <c r="F63" s="268"/>
      <c r="G63" s="269"/>
      <c r="H63" s="320"/>
      <c r="I63" s="264"/>
      <c r="J63" s="264"/>
      <c r="K63" s="264"/>
      <c r="L63" s="264"/>
      <c r="M63" s="264"/>
      <c r="N63" s="264"/>
      <c r="O63" s="264"/>
      <c r="P63" s="264"/>
      <c r="Q63" s="264"/>
      <c r="R63" s="264"/>
      <c r="S63" s="264"/>
      <c r="T63" s="264"/>
      <c r="U63" s="264"/>
      <c r="V63" s="264"/>
      <c r="W63" s="286"/>
      <c r="X63" s="286"/>
      <c r="Y63" s="70"/>
      <c r="Z63" s="70"/>
      <c r="AA63" s="70"/>
      <c r="AB63" s="70"/>
      <c r="AC63" s="70"/>
      <c r="AD63" s="70"/>
      <c r="AE63" s="70"/>
      <c r="AF63" s="70"/>
      <c r="AG63" s="70"/>
      <c r="AH63" s="71"/>
    </row>
    <row r="64" spans="2:34" ht="15" customHeight="1">
      <c r="B64" s="255" t="s">
        <v>34</v>
      </c>
      <c r="C64" s="256"/>
      <c r="D64" s="256"/>
      <c r="E64" s="256"/>
      <c r="F64" s="256"/>
      <c r="G64" s="257"/>
      <c r="H64" s="270"/>
      <c r="I64" s="270"/>
      <c r="J64" s="270"/>
      <c r="K64" s="270"/>
      <c r="L64" s="270"/>
      <c r="M64" s="270"/>
      <c r="N64" s="270"/>
      <c r="O64" s="263" t="s">
        <v>46</v>
      </c>
      <c r="P64" s="279"/>
      <c r="Q64" s="279"/>
      <c r="R64" s="279"/>
      <c r="S64" s="279"/>
      <c r="T64" s="279"/>
      <c r="U64" s="279"/>
      <c r="V64" s="279"/>
      <c r="W64" s="279"/>
      <c r="X64" s="279"/>
      <c r="Y64" s="279"/>
      <c r="Z64" s="279"/>
      <c r="AA64" s="279"/>
      <c r="AB64" s="279"/>
      <c r="AC64" s="279"/>
      <c r="AD64" s="279"/>
      <c r="AE64" s="279"/>
      <c r="AF64" s="279"/>
      <c r="AG64" s="279"/>
      <c r="AH64" s="265" t="s">
        <v>47</v>
      </c>
    </row>
    <row r="65" spans="2:34" ht="15" customHeight="1">
      <c r="B65" s="267"/>
      <c r="C65" s="268"/>
      <c r="D65" s="268"/>
      <c r="E65" s="268"/>
      <c r="F65" s="268"/>
      <c r="G65" s="269"/>
      <c r="H65" s="271"/>
      <c r="I65" s="271"/>
      <c r="J65" s="271"/>
      <c r="K65" s="271"/>
      <c r="L65" s="271"/>
      <c r="M65" s="271"/>
      <c r="N65" s="271"/>
      <c r="O65" s="272"/>
      <c r="P65" s="284"/>
      <c r="Q65" s="284"/>
      <c r="R65" s="284"/>
      <c r="S65" s="284"/>
      <c r="T65" s="284"/>
      <c r="U65" s="284"/>
      <c r="V65" s="284"/>
      <c r="W65" s="284"/>
      <c r="X65" s="284"/>
      <c r="Y65" s="284"/>
      <c r="Z65" s="284"/>
      <c r="AA65" s="284"/>
      <c r="AB65" s="284"/>
      <c r="AC65" s="284"/>
      <c r="AD65" s="284"/>
      <c r="AE65" s="284"/>
      <c r="AF65" s="284"/>
      <c r="AG65" s="284"/>
      <c r="AH65" s="283"/>
    </row>
    <row r="66" spans="2:34" ht="15" customHeight="1">
      <c r="B66" s="255" t="s">
        <v>35</v>
      </c>
      <c r="C66" s="256"/>
      <c r="D66" s="256"/>
      <c r="E66" s="256"/>
      <c r="F66" s="256"/>
      <c r="G66" s="257"/>
      <c r="H66" s="319" t="s">
        <v>50</v>
      </c>
      <c r="I66" s="263"/>
      <c r="J66" s="263"/>
      <c r="K66" s="261">
        <f>資料1!A7</f>
        <v>0</v>
      </c>
      <c r="L66" s="261"/>
      <c r="M66" s="261"/>
      <c r="N66" s="261"/>
      <c r="O66" s="261"/>
      <c r="P66" s="261"/>
      <c r="Q66" s="261"/>
      <c r="R66" s="261"/>
      <c r="S66" s="261"/>
      <c r="T66" s="261"/>
      <c r="U66" s="263" t="s">
        <v>45</v>
      </c>
      <c r="V66" s="263"/>
      <c r="W66" s="263"/>
      <c r="X66" s="263" t="s">
        <v>46</v>
      </c>
      <c r="Y66" s="270"/>
      <c r="Z66" s="270"/>
      <c r="AA66" s="270"/>
      <c r="AB66" s="270"/>
      <c r="AC66" s="270"/>
      <c r="AD66" s="270"/>
      <c r="AE66" s="270"/>
      <c r="AF66" s="270"/>
      <c r="AG66" s="270"/>
      <c r="AH66" s="265" t="s">
        <v>47</v>
      </c>
    </row>
    <row r="67" spans="2:34" ht="15" customHeight="1">
      <c r="B67" s="258"/>
      <c r="C67" s="259"/>
      <c r="D67" s="259"/>
      <c r="E67" s="259"/>
      <c r="F67" s="259"/>
      <c r="G67" s="260"/>
      <c r="H67" s="320"/>
      <c r="I67" s="264"/>
      <c r="J67" s="264"/>
      <c r="K67" s="262"/>
      <c r="L67" s="262"/>
      <c r="M67" s="262"/>
      <c r="N67" s="262"/>
      <c r="O67" s="262"/>
      <c r="P67" s="262"/>
      <c r="Q67" s="262"/>
      <c r="R67" s="262"/>
      <c r="S67" s="262"/>
      <c r="T67" s="262"/>
      <c r="U67" s="264"/>
      <c r="V67" s="264"/>
      <c r="W67" s="264"/>
      <c r="X67" s="264"/>
      <c r="Y67" s="278"/>
      <c r="Z67" s="278"/>
      <c r="AA67" s="278"/>
      <c r="AB67" s="278"/>
      <c r="AC67" s="278"/>
      <c r="AD67" s="278"/>
      <c r="AE67" s="278"/>
      <c r="AF67" s="278"/>
      <c r="AG67" s="278"/>
      <c r="AH67" s="266"/>
    </row>
    <row r="68" spans="2:34" ht="15" customHeight="1">
      <c r="B68" s="297" t="s">
        <v>127</v>
      </c>
      <c r="C68" s="298"/>
      <c r="D68" s="298"/>
      <c r="E68" s="298"/>
      <c r="F68" s="298"/>
      <c r="G68" s="299"/>
      <c r="H68" s="306"/>
      <c r="I68" s="307"/>
      <c r="J68" s="307"/>
      <c r="K68" s="307"/>
      <c r="L68" s="19" t="s">
        <v>31</v>
      </c>
      <c r="M68" s="270"/>
      <c r="N68" s="270"/>
      <c r="O68" s="19" t="s">
        <v>30</v>
      </c>
      <c r="P68" s="279"/>
      <c r="Q68" s="279"/>
      <c r="R68" s="279"/>
      <c r="S68" s="279"/>
      <c r="T68" s="279"/>
      <c r="U68" s="279"/>
      <c r="V68" s="279"/>
      <c r="W68" s="279"/>
      <c r="X68" s="279"/>
      <c r="Y68" s="279"/>
      <c r="Z68" s="279"/>
      <c r="AA68" s="279"/>
      <c r="AB68" s="279"/>
      <c r="AC68" s="279"/>
      <c r="AD68" s="279"/>
      <c r="AE68" s="279"/>
      <c r="AF68" s="279"/>
      <c r="AG68" s="279"/>
      <c r="AH68" s="280"/>
    </row>
    <row r="69" spans="2:34" ht="15" customHeight="1">
      <c r="B69" s="300"/>
      <c r="C69" s="301"/>
      <c r="D69" s="301"/>
      <c r="E69" s="301"/>
      <c r="F69" s="301"/>
      <c r="G69" s="302"/>
      <c r="H69" s="72" t="s">
        <v>36</v>
      </c>
      <c r="I69" s="277"/>
      <c r="J69" s="277"/>
      <c r="K69" s="277"/>
      <c r="L69" s="20" t="s">
        <v>31</v>
      </c>
      <c r="M69" s="278"/>
      <c r="N69" s="278"/>
      <c r="O69" s="20" t="s">
        <v>30</v>
      </c>
      <c r="P69" s="281"/>
      <c r="Q69" s="281"/>
      <c r="R69" s="281"/>
      <c r="S69" s="281"/>
      <c r="T69" s="281"/>
      <c r="U69" s="281"/>
      <c r="V69" s="281"/>
      <c r="W69" s="281"/>
      <c r="X69" s="281"/>
      <c r="Y69" s="281"/>
      <c r="Z69" s="281"/>
      <c r="AA69" s="281"/>
      <c r="AB69" s="281"/>
      <c r="AC69" s="281"/>
      <c r="AD69" s="281"/>
      <c r="AE69" s="281"/>
      <c r="AF69" s="281"/>
      <c r="AG69" s="281"/>
      <c r="AH69" s="282"/>
    </row>
    <row r="70" spans="2:34" ht="15" customHeight="1">
      <c r="B70" s="300"/>
      <c r="C70" s="301"/>
      <c r="D70" s="301"/>
      <c r="E70" s="301"/>
      <c r="F70" s="301"/>
      <c r="G70" s="302"/>
      <c r="H70" s="306"/>
      <c r="I70" s="307"/>
      <c r="J70" s="307"/>
      <c r="K70" s="307"/>
      <c r="L70" s="19" t="s">
        <v>31</v>
      </c>
      <c r="M70" s="270"/>
      <c r="N70" s="270"/>
      <c r="O70" s="19" t="s">
        <v>30</v>
      </c>
      <c r="P70" s="279"/>
      <c r="Q70" s="279"/>
      <c r="R70" s="279"/>
      <c r="S70" s="279"/>
      <c r="T70" s="279"/>
      <c r="U70" s="279"/>
      <c r="V70" s="279"/>
      <c r="W70" s="279"/>
      <c r="X70" s="279"/>
      <c r="Y70" s="279"/>
      <c r="Z70" s="279"/>
      <c r="AA70" s="279"/>
      <c r="AB70" s="279"/>
      <c r="AC70" s="279"/>
      <c r="AD70" s="279"/>
      <c r="AE70" s="279"/>
      <c r="AF70" s="279"/>
      <c r="AG70" s="279"/>
      <c r="AH70" s="280"/>
    </row>
    <row r="71" spans="2:34" ht="15" customHeight="1">
      <c r="B71" s="300"/>
      <c r="C71" s="301"/>
      <c r="D71" s="301"/>
      <c r="E71" s="301"/>
      <c r="F71" s="301"/>
      <c r="G71" s="302"/>
      <c r="H71" s="72" t="s">
        <v>36</v>
      </c>
      <c r="I71" s="277"/>
      <c r="J71" s="277"/>
      <c r="K71" s="277"/>
      <c r="L71" s="20" t="s">
        <v>31</v>
      </c>
      <c r="M71" s="278"/>
      <c r="N71" s="278"/>
      <c r="O71" s="20" t="s">
        <v>30</v>
      </c>
      <c r="P71" s="281"/>
      <c r="Q71" s="281"/>
      <c r="R71" s="281"/>
      <c r="S71" s="281"/>
      <c r="T71" s="281"/>
      <c r="U71" s="281"/>
      <c r="V71" s="281"/>
      <c r="W71" s="281"/>
      <c r="X71" s="281"/>
      <c r="Y71" s="281"/>
      <c r="Z71" s="281"/>
      <c r="AA71" s="281"/>
      <c r="AB71" s="281"/>
      <c r="AC71" s="281"/>
      <c r="AD71" s="281"/>
      <c r="AE71" s="281"/>
      <c r="AF71" s="281"/>
      <c r="AG71" s="281"/>
      <c r="AH71" s="282"/>
    </row>
    <row r="72" spans="2:34" ht="15" customHeight="1">
      <c r="B72" s="300"/>
      <c r="C72" s="301"/>
      <c r="D72" s="301"/>
      <c r="E72" s="301"/>
      <c r="F72" s="301"/>
      <c r="G72" s="302"/>
      <c r="H72" s="306"/>
      <c r="I72" s="307"/>
      <c r="J72" s="307"/>
      <c r="K72" s="307"/>
      <c r="L72" s="19" t="s">
        <v>31</v>
      </c>
      <c r="M72" s="270"/>
      <c r="N72" s="270"/>
      <c r="O72" s="19" t="s">
        <v>30</v>
      </c>
      <c r="P72" s="279"/>
      <c r="Q72" s="279"/>
      <c r="R72" s="279"/>
      <c r="S72" s="279"/>
      <c r="T72" s="279"/>
      <c r="U72" s="279"/>
      <c r="V72" s="279"/>
      <c r="W72" s="279"/>
      <c r="X72" s="279"/>
      <c r="Y72" s="279"/>
      <c r="Z72" s="279"/>
      <c r="AA72" s="279"/>
      <c r="AB72" s="279"/>
      <c r="AC72" s="279"/>
      <c r="AD72" s="279"/>
      <c r="AE72" s="279"/>
      <c r="AF72" s="279"/>
      <c r="AG72" s="279"/>
      <c r="AH72" s="280"/>
    </row>
    <row r="73" spans="2:34" ht="15" customHeight="1">
      <c r="B73" s="300"/>
      <c r="C73" s="301"/>
      <c r="D73" s="301"/>
      <c r="E73" s="301"/>
      <c r="F73" s="301"/>
      <c r="G73" s="302"/>
      <c r="H73" s="72" t="s">
        <v>36</v>
      </c>
      <c r="I73" s="277"/>
      <c r="J73" s="277"/>
      <c r="K73" s="277"/>
      <c r="L73" s="20" t="s">
        <v>31</v>
      </c>
      <c r="M73" s="278"/>
      <c r="N73" s="278"/>
      <c r="O73" s="20" t="s">
        <v>30</v>
      </c>
      <c r="P73" s="281"/>
      <c r="Q73" s="281"/>
      <c r="R73" s="281"/>
      <c r="S73" s="281"/>
      <c r="T73" s="281"/>
      <c r="U73" s="281"/>
      <c r="V73" s="281"/>
      <c r="W73" s="281"/>
      <c r="X73" s="281"/>
      <c r="Y73" s="281"/>
      <c r="Z73" s="281"/>
      <c r="AA73" s="281"/>
      <c r="AB73" s="281"/>
      <c r="AC73" s="281"/>
      <c r="AD73" s="281"/>
      <c r="AE73" s="281"/>
      <c r="AF73" s="281"/>
      <c r="AG73" s="281"/>
      <c r="AH73" s="282"/>
    </row>
    <row r="74" spans="2:34" ht="15" customHeight="1">
      <c r="B74" s="300"/>
      <c r="C74" s="301"/>
      <c r="D74" s="301"/>
      <c r="E74" s="301"/>
      <c r="F74" s="301"/>
      <c r="G74" s="302"/>
      <c r="H74" s="306"/>
      <c r="I74" s="307"/>
      <c r="J74" s="307"/>
      <c r="K74" s="307"/>
      <c r="L74" s="19" t="s">
        <v>31</v>
      </c>
      <c r="M74" s="270"/>
      <c r="N74" s="270"/>
      <c r="O74" s="19" t="s">
        <v>30</v>
      </c>
      <c r="P74" s="279"/>
      <c r="Q74" s="279"/>
      <c r="R74" s="279"/>
      <c r="S74" s="279"/>
      <c r="T74" s="279"/>
      <c r="U74" s="279"/>
      <c r="V74" s="279"/>
      <c r="W74" s="279"/>
      <c r="X74" s="279"/>
      <c r="Y74" s="279"/>
      <c r="Z74" s="279"/>
      <c r="AA74" s="279"/>
      <c r="AB74" s="279"/>
      <c r="AC74" s="279"/>
      <c r="AD74" s="279"/>
      <c r="AE74" s="279"/>
      <c r="AF74" s="279"/>
      <c r="AG74" s="279"/>
      <c r="AH74" s="280"/>
    </row>
    <row r="75" spans="2:34" ht="15" customHeight="1">
      <c r="B75" s="300"/>
      <c r="C75" s="301"/>
      <c r="D75" s="301"/>
      <c r="E75" s="301"/>
      <c r="F75" s="301"/>
      <c r="G75" s="302"/>
      <c r="H75" s="72" t="s">
        <v>36</v>
      </c>
      <c r="I75" s="277"/>
      <c r="J75" s="277"/>
      <c r="K75" s="277"/>
      <c r="L75" s="20" t="s">
        <v>31</v>
      </c>
      <c r="M75" s="278"/>
      <c r="N75" s="278"/>
      <c r="O75" s="20" t="s">
        <v>30</v>
      </c>
      <c r="P75" s="281"/>
      <c r="Q75" s="281"/>
      <c r="R75" s="281"/>
      <c r="S75" s="281"/>
      <c r="T75" s="281"/>
      <c r="U75" s="281"/>
      <c r="V75" s="281"/>
      <c r="W75" s="281"/>
      <c r="X75" s="281"/>
      <c r="Y75" s="281"/>
      <c r="Z75" s="281"/>
      <c r="AA75" s="281"/>
      <c r="AB75" s="281"/>
      <c r="AC75" s="281"/>
      <c r="AD75" s="281"/>
      <c r="AE75" s="281"/>
      <c r="AF75" s="281"/>
      <c r="AG75" s="281"/>
      <c r="AH75" s="282"/>
    </row>
    <row r="76" spans="2:34" ht="15" customHeight="1">
      <c r="B76" s="300"/>
      <c r="C76" s="301"/>
      <c r="D76" s="301"/>
      <c r="E76" s="301"/>
      <c r="F76" s="301"/>
      <c r="G76" s="302"/>
      <c r="H76" s="306"/>
      <c r="I76" s="307"/>
      <c r="J76" s="307"/>
      <c r="K76" s="307"/>
      <c r="L76" s="19" t="s">
        <v>31</v>
      </c>
      <c r="M76" s="270"/>
      <c r="N76" s="270"/>
      <c r="O76" s="19" t="s">
        <v>30</v>
      </c>
      <c r="P76" s="279"/>
      <c r="Q76" s="279"/>
      <c r="R76" s="279"/>
      <c r="S76" s="279"/>
      <c r="T76" s="279"/>
      <c r="U76" s="279"/>
      <c r="V76" s="279"/>
      <c r="W76" s="279"/>
      <c r="X76" s="279"/>
      <c r="Y76" s="279"/>
      <c r="Z76" s="279"/>
      <c r="AA76" s="279"/>
      <c r="AB76" s="279"/>
      <c r="AC76" s="279"/>
      <c r="AD76" s="279"/>
      <c r="AE76" s="279"/>
      <c r="AF76" s="279"/>
      <c r="AG76" s="279"/>
      <c r="AH76" s="280"/>
    </row>
    <row r="77" spans="2:34" ht="15" customHeight="1">
      <c r="B77" s="300"/>
      <c r="C77" s="301"/>
      <c r="D77" s="301"/>
      <c r="E77" s="301"/>
      <c r="F77" s="301"/>
      <c r="G77" s="302"/>
      <c r="H77" s="72" t="s">
        <v>36</v>
      </c>
      <c r="I77" s="277"/>
      <c r="J77" s="277"/>
      <c r="K77" s="277"/>
      <c r="L77" s="20" t="s">
        <v>31</v>
      </c>
      <c r="M77" s="278"/>
      <c r="N77" s="278"/>
      <c r="O77" s="20" t="s">
        <v>30</v>
      </c>
      <c r="P77" s="281"/>
      <c r="Q77" s="281"/>
      <c r="R77" s="281"/>
      <c r="S77" s="281"/>
      <c r="T77" s="281"/>
      <c r="U77" s="281"/>
      <c r="V77" s="281"/>
      <c r="W77" s="281"/>
      <c r="X77" s="281"/>
      <c r="Y77" s="281"/>
      <c r="Z77" s="281"/>
      <c r="AA77" s="281"/>
      <c r="AB77" s="281"/>
      <c r="AC77" s="281"/>
      <c r="AD77" s="281"/>
      <c r="AE77" s="281"/>
      <c r="AF77" s="281"/>
      <c r="AG77" s="281"/>
      <c r="AH77" s="282"/>
    </row>
    <row r="78" spans="2:34" ht="15" customHeight="1">
      <c r="B78" s="300"/>
      <c r="C78" s="301"/>
      <c r="D78" s="301"/>
      <c r="E78" s="301"/>
      <c r="F78" s="301"/>
      <c r="G78" s="302"/>
      <c r="H78" s="306"/>
      <c r="I78" s="307"/>
      <c r="J78" s="307"/>
      <c r="K78" s="307"/>
      <c r="L78" s="19" t="s">
        <v>31</v>
      </c>
      <c r="M78" s="270"/>
      <c r="N78" s="270"/>
      <c r="O78" s="19" t="s">
        <v>30</v>
      </c>
      <c r="P78" s="279"/>
      <c r="Q78" s="279"/>
      <c r="R78" s="279"/>
      <c r="S78" s="279"/>
      <c r="T78" s="279"/>
      <c r="U78" s="279"/>
      <c r="V78" s="279"/>
      <c r="W78" s="279"/>
      <c r="X78" s="279"/>
      <c r="Y78" s="279"/>
      <c r="Z78" s="279"/>
      <c r="AA78" s="279"/>
      <c r="AB78" s="279"/>
      <c r="AC78" s="279"/>
      <c r="AD78" s="279"/>
      <c r="AE78" s="279"/>
      <c r="AF78" s="279"/>
      <c r="AG78" s="279"/>
      <c r="AH78" s="280"/>
    </row>
    <row r="79" spans="2:34" ht="15" customHeight="1">
      <c r="B79" s="300"/>
      <c r="C79" s="301"/>
      <c r="D79" s="301"/>
      <c r="E79" s="301"/>
      <c r="F79" s="301"/>
      <c r="G79" s="302"/>
      <c r="H79" s="72" t="s">
        <v>36</v>
      </c>
      <c r="I79" s="277"/>
      <c r="J79" s="277"/>
      <c r="K79" s="277"/>
      <c r="L79" s="20" t="s">
        <v>31</v>
      </c>
      <c r="M79" s="278"/>
      <c r="N79" s="278"/>
      <c r="O79" s="20" t="s">
        <v>30</v>
      </c>
      <c r="P79" s="281"/>
      <c r="Q79" s="281"/>
      <c r="R79" s="281"/>
      <c r="S79" s="281"/>
      <c r="T79" s="281"/>
      <c r="U79" s="281"/>
      <c r="V79" s="281"/>
      <c r="W79" s="281"/>
      <c r="X79" s="281"/>
      <c r="Y79" s="281"/>
      <c r="Z79" s="281"/>
      <c r="AA79" s="281"/>
      <c r="AB79" s="281"/>
      <c r="AC79" s="281"/>
      <c r="AD79" s="281"/>
      <c r="AE79" s="281"/>
      <c r="AF79" s="281"/>
      <c r="AG79" s="281"/>
      <c r="AH79" s="282"/>
    </row>
    <row r="80" spans="2:34" ht="15" customHeight="1">
      <c r="B80" s="300"/>
      <c r="C80" s="301"/>
      <c r="D80" s="301"/>
      <c r="E80" s="301"/>
      <c r="F80" s="301"/>
      <c r="G80" s="302"/>
      <c r="H80" s="306"/>
      <c r="I80" s="307"/>
      <c r="J80" s="307"/>
      <c r="K80" s="307"/>
      <c r="L80" s="19" t="s">
        <v>31</v>
      </c>
      <c r="M80" s="270"/>
      <c r="N80" s="270"/>
      <c r="O80" s="19" t="s">
        <v>30</v>
      </c>
      <c r="P80" s="279"/>
      <c r="Q80" s="279"/>
      <c r="R80" s="279"/>
      <c r="S80" s="279"/>
      <c r="T80" s="279"/>
      <c r="U80" s="279"/>
      <c r="V80" s="279"/>
      <c r="W80" s="279"/>
      <c r="X80" s="279"/>
      <c r="Y80" s="279"/>
      <c r="Z80" s="279"/>
      <c r="AA80" s="279"/>
      <c r="AB80" s="279"/>
      <c r="AC80" s="279"/>
      <c r="AD80" s="279"/>
      <c r="AE80" s="279"/>
      <c r="AF80" s="279"/>
      <c r="AG80" s="279"/>
      <c r="AH80" s="280"/>
    </row>
    <row r="81" spans="2:34" ht="15" customHeight="1">
      <c r="B81" s="300"/>
      <c r="C81" s="301"/>
      <c r="D81" s="301"/>
      <c r="E81" s="301"/>
      <c r="F81" s="301"/>
      <c r="G81" s="302"/>
      <c r="H81" s="72" t="s">
        <v>36</v>
      </c>
      <c r="I81" s="277"/>
      <c r="J81" s="277"/>
      <c r="K81" s="277"/>
      <c r="L81" s="20" t="s">
        <v>31</v>
      </c>
      <c r="M81" s="278"/>
      <c r="N81" s="278"/>
      <c r="O81" s="20" t="s">
        <v>30</v>
      </c>
      <c r="P81" s="281"/>
      <c r="Q81" s="281"/>
      <c r="R81" s="281"/>
      <c r="S81" s="281"/>
      <c r="T81" s="281"/>
      <c r="U81" s="281"/>
      <c r="V81" s="281"/>
      <c r="W81" s="281"/>
      <c r="X81" s="281"/>
      <c r="Y81" s="281"/>
      <c r="Z81" s="281"/>
      <c r="AA81" s="281"/>
      <c r="AB81" s="281"/>
      <c r="AC81" s="281"/>
      <c r="AD81" s="281"/>
      <c r="AE81" s="281"/>
      <c r="AF81" s="281"/>
      <c r="AG81" s="281"/>
      <c r="AH81" s="282"/>
    </row>
    <row r="82" spans="2:34" ht="15" customHeight="1">
      <c r="B82" s="300"/>
      <c r="C82" s="301"/>
      <c r="D82" s="301"/>
      <c r="E82" s="301"/>
      <c r="F82" s="301"/>
      <c r="G82" s="302"/>
      <c r="H82" s="306"/>
      <c r="I82" s="307"/>
      <c r="J82" s="307"/>
      <c r="K82" s="307"/>
      <c r="L82" s="19" t="s">
        <v>31</v>
      </c>
      <c r="M82" s="270"/>
      <c r="N82" s="270"/>
      <c r="O82" s="19" t="s">
        <v>30</v>
      </c>
      <c r="P82" s="279"/>
      <c r="Q82" s="279"/>
      <c r="R82" s="279"/>
      <c r="S82" s="279"/>
      <c r="T82" s="279"/>
      <c r="U82" s="279"/>
      <c r="V82" s="279"/>
      <c r="W82" s="279"/>
      <c r="X82" s="279"/>
      <c r="Y82" s="279"/>
      <c r="Z82" s="279"/>
      <c r="AA82" s="279"/>
      <c r="AB82" s="279"/>
      <c r="AC82" s="279"/>
      <c r="AD82" s="279"/>
      <c r="AE82" s="279"/>
      <c r="AF82" s="279"/>
      <c r="AG82" s="279"/>
      <c r="AH82" s="280"/>
    </row>
    <row r="83" spans="2:34" ht="15" customHeight="1">
      <c r="B83" s="300"/>
      <c r="C83" s="301"/>
      <c r="D83" s="301"/>
      <c r="E83" s="301"/>
      <c r="F83" s="301"/>
      <c r="G83" s="302"/>
      <c r="H83" s="72" t="s">
        <v>36</v>
      </c>
      <c r="I83" s="277"/>
      <c r="J83" s="277"/>
      <c r="K83" s="277"/>
      <c r="L83" s="20" t="s">
        <v>31</v>
      </c>
      <c r="M83" s="278"/>
      <c r="N83" s="278"/>
      <c r="O83" s="20" t="s">
        <v>30</v>
      </c>
      <c r="P83" s="281"/>
      <c r="Q83" s="281"/>
      <c r="R83" s="281"/>
      <c r="S83" s="281"/>
      <c r="T83" s="281"/>
      <c r="U83" s="281"/>
      <c r="V83" s="281"/>
      <c r="W83" s="281"/>
      <c r="X83" s="281"/>
      <c r="Y83" s="281"/>
      <c r="Z83" s="281"/>
      <c r="AA83" s="281"/>
      <c r="AB83" s="281"/>
      <c r="AC83" s="281"/>
      <c r="AD83" s="281"/>
      <c r="AE83" s="281"/>
      <c r="AF83" s="281"/>
      <c r="AG83" s="281"/>
      <c r="AH83" s="282"/>
    </row>
    <row r="84" spans="2:34" ht="15" customHeight="1">
      <c r="B84" s="300"/>
      <c r="C84" s="301"/>
      <c r="D84" s="301"/>
      <c r="E84" s="301"/>
      <c r="F84" s="301"/>
      <c r="G84" s="302"/>
      <c r="H84" s="306"/>
      <c r="I84" s="307"/>
      <c r="J84" s="307"/>
      <c r="K84" s="307"/>
      <c r="L84" s="19" t="s">
        <v>31</v>
      </c>
      <c r="M84" s="270"/>
      <c r="N84" s="270"/>
      <c r="O84" s="19" t="s">
        <v>30</v>
      </c>
      <c r="P84" s="279"/>
      <c r="Q84" s="279"/>
      <c r="R84" s="279"/>
      <c r="S84" s="279"/>
      <c r="T84" s="279"/>
      <c r="U84" s="279"/>
      <c r="V84" s="279"/>
      <c r="W84" s="279"/>
      <c r="X84" s="279"/>
      <c r="Y84" s="279"/>
      <c r="Z84" s="279"/>
      <c r="AA84" s="279"/>
      <c r="AB84" s="279"/>
      <c r="AC84" s="279"/>
      <c r="AD84" s="279"/>
      <c r="AE84" s="279"/>
      <c r="AF84" s="279"/>
      <c r="AG84" s="279"/>
      <c r="AH84" s="280"/>
    </row>
    <row r="85" spans="2:34" ht="15" customHeight="1">
      <c r="B85" s="300"/>
      <c r="C85" s="301"/>
      <c r="D85" s="301"/>
      <c r="E85" s="301"/>
      <c r="F85" s="301"/>
      <c r="G85" s="302"/>
      <c r="H85" s="72" t="s">
        <v>36</v>
      </c>
      <c r="I85" s="277"/>
      <c r="J85" s="277"/>
      <c r="K85" s="277"/>
      <c r="L85" s="20" t="s">
        <v>31</v>
      </c>
      <c r="M85" s="278"/>
      <c r="N85" s="278"/>
      <c r="O85" s="20" t="s">
        <v>30</v>
      </c>
      <c r="P85" s="281"/>
      <c r="Q85" s="281"/>
      <c r="R85" s="281"/>
      <c r="S85" s="281"/>
      <c r="T85" s="281"/>
      <c r="U85" s="281"/>
      <c r="V85" s="281"/>
      <c r="W85" s="281"/>
      <c r="X85" s="281"/>
      <c r="Y85" s="281"/>
      <c r="Z85" s="281"/>
      <c r="AA85" s="281"/>
      <c r="AB85" s="281"/>
      <c r="AC85" s="281"/>
      <c r="AD85" s="281"/>
      <c r="AE85" s="281"/>
      <c r="AF85" s="281"/>
      <c r="AG85" s="281"/>
      <c r="AH85" s="282"/>
    </row>
    <row r="86" spans="2:34" ht="15" customHeight="1">
      <c r="B86" s="300"/>
      <c r="C86" s="301"/>
      <c r="D86" s="301"/>
      <c r="E86" s="301"/>
      <c r="F86" s="301"/>
      <c r="G86" s="302"/>
      <c r="H86" s="306"/>
      <c r="I86" s="307"/>
      <c r="J86" s="307"/>
      <c r="K86" s="307"/>
      <c r="L86" s="19" t="s">
        <v>31</v>
      </c>
      <c r="M86" s="270"/>
      <c r="N86" s="270"/>
      <c r="O86" s="19" t="s">
        <v>30</v>
      </c>
      <c r="P86" s="279"/>
      <c r="Q86" s="279"/>
      <c r="R86" s="279"/>
      <c r="S86" s="279"/>
      <c r="T86" s="279"/>
      <c r="U86" s="279"/>
      <c r="V86" s="279"/>
      <c r="W86" s="279"/>
      <c r="X86" s="279"/>
      <c r="Y86" s="279"/>
      <c r="Z86" s="279"/>
      <c r="AA86" s="279"/>
      <c r="AB86" s="279"/>
      <c r="AC86" s="279"/>
      <c r="AD86" s="279"/>
      <c r="AE86" s="279"/>
      <c r="AF86" s="279"/>
      <c r="AG86" s="279"/>
      <c r="AH86" s="280"/>
    </row>
    <row r="87" spans="2:34" ht="15" customHeight="1">
      <c r="B87" s="300"/>
      <c r="C87" s="301"/>
      <c r="D87" s="301"/>
      <c r="E87" s="301"/>
      <c r="F87" s="301"/>
      <c r="G87" s="302"/>
      <c r="H87" s="72" t="s">
        <v>36</v>
      </c>
      <c r="I87" s="277"/>
      <c r="J87" s="277"/>
      <c r="K87" s="277"/>
      <c r="L87" s="20" t="s">
        <v>31</v>
      </c>
      <c r="M87" s="278"/>
      <c r="N87" s="278"/>
      <c r="O87" s="20" t="s">
        <v>30</v>
      </c>
      <c r="P87" s="281"/>
      <c r="Q87" s="281"/>
      <c r="R87" s="281"/>
      <c r="S87" s="281"/>
      <c r="T87" s="281"/>
      <c r="U87" s="281"/>
      <c r="V87" s="281"/>
      <c r="W87" s="281"/>
      <c r="X87" s="281"/>
      <c r="Y87" s="281"/>
      <c r="Z87" s="281"/>
      <c r="AA87" s="281"/>
      <c r="AB87" s="281"/>
      <c r="AC87" s="281"/>
      <c r="AD87" s="281"/>
      <c r="AE87" s="281"/>
      <c r="AF87" s="281"/>
      <c r="AG87" s="281"/>
      <c r="AH87" s="282"/>
    </row>
    <row r="88" spans="2:34" ht="15" customHeight="1">
      <c r="B88" s="300"/>
      <c r="C88" s="301"/>
      <c r="D88" s="301"/>
      <c r="E88" s="301"/>
      <c r="F88" s="301"/>
      <c r="G88" s="302"/>
      <c r="H88" s="306"/>
      <c r="I88" s="307"/>
      <c r="J88" s="307"/>
      <c r="K88" s="307"/>
      <c r="L88" s="19" t="s">
        <v>31</v>
      </c>
      <c r="M88" s="270"/>
      <c r="N88" s="270"/>
      <c r="O88" s="19" t="s">
        <v>30</v>
      </c>
      <c r="P88" s="279"/>
      <c r="Q88" s="279"/>
      <c r="R88" s="279"/>
      <c r="S88" s="279"/>
      <c r="T88" s="279"/>
      <c r="U88" s="279"/>
      <c r="V88" s="279"/>
      <c r="W88" s="279"/>
      <c r="X88" s="279"/>
      <c r="Y88" s="279"/>
      <c r="Z88" s="279"/>
      <c r="AA88" s="279"/>
      <c r="AB88" s="279"/>
      <c r="AC88" s="279"/>
      <c r="AD88" s="279"/>
      <c r="AE88" s="279"/>
      <c r="AF88" s="279"/>
      <c r="AG88" s="279"/>
      <c r="AH88" s="280"/>
    </row>
    <row r="89" spans="2:34" ht="15" customHeight="1">
      <c r="B89" s="303"/>
      <c r="C89" s="304"/>
      <c r="D89" s="304"/>
      <c r="E89" s="304"/>
      <c r="F89" s="304"/>
      <c r="G89" s="305"/>
      <c r="H89" s="72" t="s">
        <v>36</v>
      </c>
      <c r="I89" s="277"/>
      <c r="J89" s="277"/>
      <c r="K89" s="277"/>
      <c r="L89" s="20" t="s">
        <v>31</v>
      </c>
      <c r="M89" s="278"/>
      <c r="N89" s="278"/>
      <c r="O89" s="20" t="s">
        <v>30</v>
      </c>
      <c r="P89" s="281"/>
      <c r="Q89" s="281"/>
      <c r="R89" s="281"/>
      <c r="S89" s="281"/>
      <c r="T89" s="281"/>
      <c r="U89" s="281"/>
      <c r="V89" s="281"/>
      <c r="W89" s="281"/>
      <c r="X89" s="281"/>
      <c r="Y89" s="281"/>
      <c r="Z89" s="281"/>
      <c r="AA89" s="281"/>
      <c r="AB89" s="281"/>
      <c r="AC89" s="281"/>
      <c r="AD89" s="281"/>
      <c r="AE89" s="281"/>
      <c r="AF89" s="281"/>
      <c r="AG89" s="281"/>
      <c r="AH89" s="282"/>
    </row>
    <row r="90" spans="2:34" ht="15" customHeight="1">
      <c r="B90" s="297" t="s">
        <v>128</v>
      </c>
      <c r="C90" s="298"/>
      <c r="D90" s="298"/>
      <c r="E90" s="298"/>
      <c r="F90" s="298"/>
      <c r="G90" s="299"/>
      <c r="H90" s="306"/>
      <c r="I90" s="307"/>
      <c r="J90" s="307"/>
      <c r="K90" s="307"/>
      <c r="L90" s="19" t="s">
        <v>31</v>
      </c>
      <c r="M90" s="270"/>
      <c r="N90" s="270"/>
      <c r="O90" s="19" t="s">
        <v>30</v>
      </c>
      <c r="P90" s="279"/>
      <c r="Q90" s="279"/>
      <c r="R90" s="279"/>
      <c r="S90" s="279"/>
      <c r="T90" s="279"/>
      <c r="U90" s="279"/>
      <c r="V90" s="279"/>
      <c r="W90" s="279"/>
      <c r="X90" s="279"/>
      <c r="Y90" s="279"/>
      <c r="Z90" s="279"/>
      <c r="AA90" s="279"/>
      <c r="AB90" s="279"/>
      <c r="AC90" s="279"/>
      <c r="AD90" s="279"/>
      <c r="AE90" s="279"/>
      <c r="AF90" s="279"/>
      <c r="AG90" s="279"/>
      <c r="AH90" s="280"/>
    </row>
    <row r="91" spans="2:34" ht="15" customHeight="1">
      <c r="B91" s="300"/>
      <c r="C91" s="301"/>
      <c r="D91" s="301"/>
      <c r="E91" s="301"/>
      <c r="F91" s="301"/>
      <c r="G91" s="302"/>
      <c r="H91" s="72" t="s">
        <v>36</v>
      </c>
      <c r="I91" s="277"/>
      <c r="J91" s="277"/>
      <c r="K91" s="277"/>
      <c r="L91" s="20" t="s">
        <v>31</v>
      </c>
      <c r="M91" s="278"/>
      <c r="N91" s="278"/>
      <c r="O91" s="20" t="s">
        <v>30</v>
      </c>
      <c r="P91" s="281"/>
      <c r="Q91" s="281"/>
      <c r="R91" s="281"/>
      <c r="S91" s="281"/>
      <c r="T91" s="281"/>
      <c r="U91" s="281"/>
      <c r="V91" s="281"/>
      <c r="W91" s="281"/>
      <c r="X91" s="281"/>
      <c r="Y91" s="281"/>
      <c r="Z91" s="281"/>
      <c r="AA91" s="281"/>
      <c r="AB91" s="281"/>
      <c r="AC91" s="281"/>
      <c r="AD91" s="281"/>
      <c r="AE91" s="281"/>
      <c r="AF91" s="281"/>
      <c r="AG91" s="281"/>
      <c r="AH91" s="282"/>
    </row>
    <row r="92" spans="2:34" ht="15" customHeight="1">
      <c r="B92" s="300"/>
      <c r="C92" s="301"/>
      <c r="D92" s="301"/>
      <c r="E92" s="301"/>
      <c r="F92" s="301"/>
      <c r="G92" s="302"/>
      <c r="H92" s="306"/>
      <c r="I92" s="307"/>
      <c r="J92" s="307"/>
      <c r="K92" s="307"/>
      <c r="L92" s="19" t="s">
        <v>31</v>
      </c>
      <c r="M92" s="270"/>
      <c r="N92" s="270"/>
      <c r="O92" s="19" t="s">
        <v>30</v>
      </c>
      <c r="P92" s="279"/>
      <c r="Q92" s="279"/>
      <c r="R92" s="279"/>
      <c r="S92" s="279"/>
      <c r="T92" s="279"/>
      <c r="U92" s="279"/>
      <c r="V92" s="279"/>
      <c r="W92" s="279"/>
      <c r="X92" s="279"/>
      <c r="Y92" s="279"/>
      <c r="Z92" s="279"/>
      <c r="AA92" s="279"/>
      <c r="AB92" s="279"/>
      <c r="AC92" s="279"/>
      <c r="AD92" s="279"/>
      <c r="AE92" s="279"/>
      <c r="AF92" s="279"/>
      <c r="AG92" s="279"/>
      <c r="AH92" s="280"/>
    </row>
    <row r="93" spans="2:34" ht="15" customHeight="1">
      <c r="B93" s="300"/>
      <c r="C93" s="301"/>
      <c r="D93" s="301"/>
      <c r="E93" s="301"/>
      <c r="F93" s="301"/>
      <c r="G93" s="302"/>
      <c r="H93" s="72" t="s">
        <v>36</v>
      </c>
      <c r="I93" s="277"/>
      <c r="J93" s="277"/>
      <c r="K93" s="277"/>
      <c r="L93" s="20" t="s">
        <v>31</v>
      </c>
      <c r="M93" s="278"/>
      <c r="N93" s="278"/>
      <c r="O93" s="20" t="s">
        <v>30</v>
      </c>
      <c r="P93" s="281"/>
      <c r="Q93" s="281"/>
      <c r="R93" s="281"/>
      <c r="S93" s="281"/>
      <c r="T93" s="281"/>
      <c r="U93" s="281"/>
      <c r="V93" s="281"/>
      <c r="W93" s="281"/>
      <c r="X93" s="281"/>
      <c r="Y93" s="281"/>
      <c r="Z93" s="281"/>
      <c r="AA93" s="281"/>
      <c r="AB93" s="281"/>
      <c r="AC93" s="281"/>
      <c r="AD93" s="281"/>
      <c r="AE93" s="281"/>
      <c r="AF93" s="281"/>
      <c r="AG93" s="281"/>
      <c r="AH93" s="282"/>
    </row>
    <row r="94" spans="2:34" ht="15" customHeight="1">
      <c r="B94" s="300"/>
      <c r="C94" s="301"/>
      <c r="D94" s="301"/>
      <c r="E94" s="301"/>
      <c r="F94" s="301"/>
      <c r="G94" s="302"/>
      <c r="H94" s="306"/>
      <c r="I94" s="307"/>
      <c r="J94" s="307"/>
      <c r="K94" s="307"/>
      <c r="L94" s="19" t="s">
        <v>31</v>
      </c>
      <c r="M94" s="270"/>
      <c r="N94" s="270"/>
      <c r="O94" s="19" t="s">
        <v>30</v>
      </c>
      <c r="P94" s="279"/>
      <c r="Q94" s="279"/>
      <c r="R94" s="279"/>
      <c r="S94" s="279"/>
      <c r="T94" s="279"/>
      <c r="U94" s="279"/>
      <c r="V94" s="279"/>
      <c r="W94" s="279"/>
      <c r="X94" s="279"/>
      <c r="Y94" s="279"/>
      <c r="Z94" s="279"/>
      <c r="AA94" s="279"/>
      <c r="AB94" s="279"/>
      <c r="AC94" s="279"/>
      <c r="AD94" s="279"/>
      <c r="AE94" s="279"/>
      <c r="AF94" s="279"/>
      <c r="AG94" s="279"/>
      <c r="AH94" s="280"/>
    </row>
    <row r="95" spans="2:34" ht="15" customHeight="1">
      <c r="B95" s="300"/>
      <c r="C95" s="301"/>
      <c r="D95" s="301"/>
      <c r="E95" s="301"/>
      <c r="F95" s="301"/>
      <c r="G95" s="302"/>
      <c r="H95" s="72" t="s">
        <v>36</v>
      </c>
      <c r="I95" s="277"/>
      <c r="J95" s="277"/>
      <c r="K95" s="277"/>
      <c r="L95" s="20" t="s">
        <v>31</v>
      </c>
      <c r="M95" s="278"/>
      <c r="N95" s="278"/>
      <c r="O95" s="20" t="s">
        <v>30</v>
      </c>
      <c r="P95" s="281"/>
      <c r="Q95" s="281"/>
      <c r="R95" s="281"/>
      <c r="S95" s="281"/>
      <c r="T95" s="281"/>
      <c r="U95" s="281"/>
      <c r="V95" s="281"/>
      <c r="W95" s="281"/>
      <c r="X95" s="281"/>
      <c r="Y95" s="281"/>
      <c r="Z95" s="281"/>
      <c r="AA95" s="281"/>
      <c r="AB95" s="281"/>
      <c r="AC95" s="281"/>
      <c r="AD95" s="281"/>
      <c r="AE95" s="281"/>
      <c r="AF95" s="281"/>
      <c r="AG95" s="281"/>
      <c r="AH95" s="282"/>
    </row>
    <row r="96" spans="2:34" ht="15" customHeight="1">
      <c r="B96" s="300"/>
      <c r="C96" s="301"/>
      <c r="D96" s="301"/>
      <c r="E96" s="301"/>
      <c r="F96" s="301"/>
      <c r="G96" s="302"/>
      <c r="H96" s="306"/>
      <c r="I96" s="307"/>
      <c r="J96" s="307"/>
      <c r="K96" s="307"/>
      <c r="L96" s="19" t="s">
        <v>31</v>
      </c>
      <c r="M96" s="270"/>
      <c r="N96" s="270"/>
      <c r="O96" s="19" t="s">
        <v>30</v>
      </c>
      <c r="P96" s="279"/>
      <c r="Q96" s="279"/>
      <c r="R96" s="279"/>
      <c r="S96" s="279"/>
      <c r="T96" s="279"/>
      <c r="U96" s="279"/>
      <c r="V96" s="279"/>
      <c r="W96" s="279"/>
      <c r="X96" s="279"/>
      <c r="Y96" s="279"/>
      <c r="Z96" s="279"/>
      <c r="AA96" s="279"/>
      <c r="AB96" s="279"/>
      <c r="AC96" s="279"/>
      <c r="AD96" s="279"/>
      <c r="AE96" s="279"/>
      <c r="AF96" s="279"/>
      <c r="AG96" s="279"/>
      <c r="AH96" s="280"/>
    </row>
    <row r="97" spans="2:34" ht="15" customHeight="1">
      <c r="B97" s="300"/>
      <c r="C97" s="301"/>
      <c r="D97" s="301"/>
      <c r="E97" s="301"/>
      <c r="F97" s="301"/>
      <c r="G97" s="302"/>
      <c r="H97" s="72" t="s">
        <v>36</v>
      </c>
      <c r="I97" s="277"/>
      <c r="J97" s="277"/>
      <c r="K97" s="277"/>
      <c r="L97" s="20" t="s">
        <v>31</v>
      </c>
      <c r="M97" s="278"/>
      <c r="N97" s="278"/>
      <c r="O97" s="20" t="s">
        <v>30</v>
      </c>
      <c r="P97" s="281"/>
      <c r="Q97" s="281"/>
      <c r="R97" s="281"/>
      <c r="S97" s="281"/>
      <c r="T97" s="281"/>
      <c r="U97" s="281"/>
      <c r="V97" s="281"/>
      <c r="W97" s="281"/>
      <c r="X97" s="281"/>
      <c r="Y97" s="281"/>
      <c r="Z97" s="281"/>
      <c r="AA97" s="281"/>
      <c r="AB97" s="281"/>
      <c r="AC97" s="281"/>
      <c r="AD97" s="281"/>
      <c r="AE97" s="281"/>
      <c r="AF97" s="281"/>
      <c r="AG97" s="281"/>
      <c r="AH97" s="282"/>
    </row>
    <row r="98" spans="2:34" ht="15" customHeight="1">
      <c r="B98" s="300"/>
      <c r="C98" s="301"/>
      <c r="D98" s="301"/>
      <c r="E98" s="301"/>
      <c r="F98" s="301"/>
      <c r="G98" s="302"/>
      <c r="H98" s="306"/>
      <c r="I98" s="307"/>
      <c r="J98" s="307"/>
      <c r="K98" s="307"/>
      <c r="L98" s="19" t="s">
        <v>31</v>
      </c>
      <c r="M98" s="270"/>
      <c r="N98" s="270"/>
      <c r="O98" s="19" t="s">
        <v>30</v>
      </c>
      <c r="P98" s="279"/>
      <c r="Q98" s="279"/>
      <c r="R98" s="279"/>
      <c r="S98" s="279"/>
      <c r="T98" s="279"/>
      <c r="U98" s="279"/>
      <c r="V98" s="279"/>
      <c r="W98" s="279"/>
      <c r="X98" s="279"/>
      <c r="Y98" s="279"/>
      <c r="Z98" s="279"/>
      <c r="AA98" s="279"/>
      <c r="AB98" s="279"/>
      <c r="AC98" s="279"/>
      <c r="AD98" s="279"/>
      <c r="AE98" s="279"/>
      <c r="AF98" s="279"/>
      <c r="AG98" s="279"/>
      <c r="AH98" s="280"/>
    </row>
    <row r="99" spans="2:34" ht="15" customHeight="1">
      <c r="B99" s="300"/>
      <c r="C99" s="301"/>
      <c r="D99" s="301"/>
      <c r="E99" s="301"/>
      <c r="F99" s="301"/>
      <c r="G99" s="302"/>
      <c r="H99" s="72" t="s">
        <v>36</v>
      </c>
      <c r="I99" s="277"/>
      <c r="J99" s="277"/>
      <c r="K99" s="277"/>
      <c r="L99" s="20" t="s">
        <v>31</v>
      </c>
      <c r="M99" s="278"/>
      <c r="N99" s="278"/>
      <c r="O99" s="20" t="s">
        <v>30</v>
      </c>
      <c r="P99" s="281"/>
      <c r="Q99" s="281"/>
      <c r="R99" s="281"/>
      <c r="S99" s="281"/>
      <c r="T99" s="281"/>
      <c r="U99" s="281"/>
      <c r="V99" s="281"/>
      <c r="W99" s="281"/>
      <c r="X99" s="281"/>
      <c r="Y99" s="281"/>
      <c r="Z99" s="281"/>
      <c r="AA99" s="281"/>
      <c r="AB99" s="281"/>
      <c r="AC99" s="281"/>
      <c r="AD99" s="281"/>
      <c r="AE99" s="281"/>
      <c r="AF99" s="281"/>
      <c r="AG99" s="281"/>
      <c r="AH99" s="282"/>
    </row>
    <row r="100" spans="2:34" ht="15" customHeight="1">
      <c r="B100" s="300"/>
      <c r="C100" s="301"/>
      <c r="D100" s="301"/>
      <c r="E100" s="301"/>
      <c r="F100" s="301"/>
      <c r="G100" s="302"/>
      <c r="H100" s="306"/>
      <c r="I100" s="307"/>
      <c r="J100" s="307"/>
      <c r="K100" s="307"/>
      <c r="L100" s="19" t="s">
        <v>31</v>
      </c>
      <c r="M100" s="270"/>
      <c r="N100" s="270"/>
      <c r="O100" s="19" t="s">
        <v>30</v>
      </c>
      <c r="P100" s="279"/>
      <c r="Q100" s="279"/>
      <c r="R100" s="279"/>
      <c r="S100" s="279"/>
      <c r="T100" s="279"/>
      <c r="U100" s="279"/>
      <c r="V100" s="279"/>
      <c r="W100" s="279"/>
      <c r="X100" s="279"/>
      <c r="Y100" s="279"/>
      <c r="Z100" s="279"/>
      <c r="AA100" s="279"/>
      <c r="AB100" s="279"/>
      <c r="AC100" s="279"/>
      <c r="AD100" s="279"/>
      <c r="AE100" s="279"/>
      <c r="AF100" s="279"/>
      <c r="AG100" s="279"/>
      <c r="AH100" s="280"/>
    </row>
    <row r="101" spans="2:34" ht="15" customHeight="1">
      <c r="B101" s="300"/>
      <c r="C101" s="301"/>
      <c r="D101" s="301"/>
      <c r="E101" s="301"/>
      <c r="F101" s="301"/>
      <c r="G101" s="302"/>
      <c r="H101" s="72" t="s">
        <v>36</v>
      </c>
      <c r="I101" s="277"/>
      <c r="J101" s="277"/>
      <c r="K101" s="277"/>
      <c r="L101" s="20" t="s">
        <v>31</v>
      </c>
      <c r="M101" s="278"/>
      <c r="N101" s="278"/>
      <c r="O101" s="20" t="s">
        <v>30</v>
      </c>
      <c r="P101" s="281"/>
      <c r="Q101" s="281"/>
      <c r="R101" s="281"/>
      <c r="S101" s="281"/>
      <c r="T101" s="281"/>
      <c r="U101" s="281"/>
      <c r="V101" s="281"/>
      <c r="W101" s="281"/>
      <c r="X101" s="281"/>
      <c r="Y101" s="281"/>
      <c r="Z101" s="281"/>
      <c r="AA101" s="281"/>
      <c r="AB101" s="281"/>
      <c r="AC101" s="281"/>
      <c r="AD101" s="281"/>
      <c r="AE101" s="281"/>
      <c r="AF101" s="281"/>
      <c r="AG101" s="281"/>
      <c r="AH101" s="282"/>
    </row>
    <row r="102" spans="2:34" ht="15" customHeight="1">
      <c r="B102" s="300"/>
      <c r="C102" s="301"/>
      <c r="D102" s="301"/>
      <c r="E102" s="301"/>
      <c r="F102" s="301"/>
      <c r="G102" s="302"/>
      <c r="H102" s="306"/>
      <c r="I102" s="307"/>
      <c r="J102" s="307"/>
      <c r="K102" s="307"/>
      <c r="L102" s="19" t="s">
        <v>31</v>
      </c>
      <c r="M102" s="270"/>
      <c r="N102" s="270"/>
      <c r="O102" s="19" t="s">
        <v>30</v>
      </c>
      <c r="P102" s="279"/>
      <c r="Q102" s="279"/>
      <c r="R102" s="279"/>
      <c r="S102" s="279"/>
      <c r="T102" s="279"/>
      <c r="U102" s="279"/>
      <c r="V102" s="279"/>
      <c r="W102" s="279"/>
      <c r="X102" s="279"/>
      <c r="Y102" s="279"/>
      <c r="Z102" s="279"/>
      <c r="AA102" s="279"/>
      <c r="AB102" s="279"/>
      <c r="AC102" s="279"/>
      <c r="AD102" s="279"/>
      <c r="AE102" s="279"/>
      <c r="AF102" s="279"/>
      <c r="AG102" s="279"/>
      <c r="AH102" s="280"/>
    </row>
    <row r="103" spans="2:34" ht="15" customHeight="1">
      <c r="B103" s="303"/>
      <c r="C103" s="304"/>
      <c r="D103" s="304"/>
      <c r="E103" s="304"/>
      <c r="F103" s="304"/>
      <c r="G103" s="305"/>
      <c r="H103" s="72" t="s">
        <v>36</v>
      </c>
      <c r="I103" s="277"/>
      <c r="J103" s="277"/>
      <c r="K103" s="277"/>
      <c r="L103" s="20" t="s">
        <v>31</v>
      </c>
      <c r="M103" s="278"/>
      <c r="N103" s="278"/>
      <c r="O103" s="20" t="s">
        <v>30</v>
      </c>
      <c r="P103" s="281"/>
      <c r="Q103" s="281"/>
      <c r="R103" s="281"/>
      <c r="S103" s="281"/>
      <c r="T103" s="281"/>
      <c r="U103" s="281"/>
      <c r="V103" s="281"/>
      <c r="W103" s="281"/>
      <c r="X103" s="281"/>
      <c r="Y103" s="281"/>
      <c r="Z103" s="281"/>
      <c r="AA103" s="281"/>
      <c r="AB103" s="281"/>
      <c r="AC103" s="281"/>
      <c r="AD103" s="281"/>
      <c r="AE103" s="281"/>
      <c r="AF103" s="281"/>
      <c r="AG103" s="281"/>
      <c r="AH103" s="282"/>
    </row>
    <row r="104" spans="2:34" ht="15" customHeight="1">
      <c r="B104" s="330" t="s">
        <v>42</v>
      </c>
      <c r="C104" s="331"/>
      <c r="D104" s="331"/>
      <c r="E104" s="331"/>
      <c r="F104" s="331"/>
      <c r="G104" s="331"/>
      <c r="H104" s="73" t="s">
        <v>41</v>
      </c>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60"/>
    </row>
    <row r="105" spans="2:34" ht="15" customHeight="1">
      <c r="B105" s="332"/>
      <c r="C105" s="333"/>
      <c r="D105" s="333"/>
      <c r="E105" s="333"/>
      <c r="F105" s="333"/>
      <c r="G105" s="333"/>
      <c r="H105" s="312"/>
      <c r="I105" s="313"/>
      <c r="J105" s="313"/>
      <c r="K105" s="313"/>
      <c r="L105" s="313"/>
      <c r="M105" s="313"/>
      <c r="N105" s="313"/>
      <c r="O105" s="313"/>
      <c r="P105" s="313"/>
      <c r="Q105" s="313"/>
      <c r="R105" s="313"/>
      <c r="S105" s="313"/>
      <c r="T105" s="313"/>
      <c r="U105" s="313"/>
      <c r="V105" s="313"/>
      <c r="W105" s="313"/>
      <c r="X105" s="313"/>
      <c r="Y105" s="313"/>
      <c r="Z105" s="313"/>
      <c r="AA105" s="313"/>
      <c r="AB105" s="313"/>
      <c r="AC105" s="313"/>
      <c r="AD105" s="313"/>
      <c r="AE105" s="313"/>
      <c r="AF105" s="313"/>
      <c r="AG105" s="313"/>
      <c r="AH105" s="314"/>
    </row>
    <row r="106" spans="2:34" ht="15" customHeight="1">
      <c r="B106" s="334"/>
      <c r="C106" s="335"/>
      <c r="D106" s="335"/>
      <c r="E106" s="335"/>
      <c r="F106" s="335"/>
      <c r="G106" s="335"/>
      <c r="H106" s="315"/>
      <c r="I106" s="316"/>
      <c r="J106" s="316"/>
      <c r="K106" s="316"/>
      <c r="L106" s="316"/>
      <c r="M106" s="316"/>
      <c r="N106" s="316"/>
      <c r="O106" s="316"/>
      <c r="P106" s="316"/>
      <c r="Q106" s="316"/>
      <c r="R106" s="316"/>
      <c r="S106" s="316"/>
      <c r="T106" s="316"/>
      <c r="U106" s="316"/>
      <c r="V106" s="316"/>
      <c r="W106" s="316"/>
      <c r="X106" s="316"/>
      <c r="Y106" s="316"/>
      <c r="Z106" s="316"/>
      <c r="AA106" s="316"/>
      <c r="AB106" s="316"/>
      <c r="AC106" s="316"/>
      <c r="AD106" s="316"/>
      <c r="AE106" s="316"/>
      <c r="AF106" s="316"/>
      <c r="AG106" s="316"/>
      <c r="AH106" s="317"/>
    </row>
    <row r="107" spans="2:34" ht="15" customHeight="1">
      <c r="B107" s="74" t="s">
        <v>43</v>
      </c>
      <c r="C107" s="70"/>
      <c r="D107" s="70"/>
      <c r="E107" s="70"/>
      <c r="F107" s="70"/>
      <c r="G107" s="70"/>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row>
    <row r="108" spans="2:34" ht="15" customHeight="1">
      <c r="B108" s="70"/>
      <c r="C108" s="70"/>
      <c r="D108" s="70"/>
      <c r="E108" s="70"/>
      <c r="F108" s="70"/>
      <c r="G108" s="70"/>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row>
    <row r="109" spans="2:34" ht="15" customHeight="1">
      <c r="B109" s="63" t="s">
        <v>28</v>
      </c>
      <c r="K109" s="64"/>
      <c r="L109" s="64"/>
      <c r="M109" s="275" t="s">
        <v>52</v>
      </c>
      <c r="N109" s="275"/>
      <c r="O109" s="275"/>
      <c r="P109" s="275"/>
      <c r="Q109" s="275"/>
      <c r="R109" s="275"/>
      <c r="S109" s="275"/>
      <c r="T109" s="275"/>
      <c r="U109" s="275"/>
      <c r="V109" s="275"/>
      <c r="W109" s="275"/>
      <c r="AA109" s="65"/>
      <c r="AB109" s="65"/>
      <c r="AC109" s="65"/>
      <c r="AD109" s="65"/>
      <c r="AE109" s="65"/>
      <c r="AF109" s="65"/>
      <c r="AG109" s="65"/>
      <c r="AH109" s="65"/>
    </row>
    <row r="110" spans="2:34" ht="15" customHeight="1">
      <c r="K110" s="66"/>
      <c r="L110" s="66"/>
      <c r="M110" s="276"/>
      <c r="N110" s="276"/>
      <c r="O110" s="276"/>
      <c r="P110" s="276"/>
      <c r="Q110" s="276"/>
      <c r="R110" s="276"/>
      <c r="S110" s="276"/>
      <c r="T110" s="276"/>
      <c r="U110" s="276"/>
      <c r="V110" s="276"/>
      <c r="W110" s="276"/>
      <c r="AA110" s="273" t="s">
        <v>29</v>
      </c>
      <c r="AB110" s="273"/>
      <c r="AC110" s="274">
        <f>AC56</f>
        <v>0</v>
      </c>
      <c r="AD110" s="274"/>
      <c r="AE110" s="67" t="s">
        <v>31</v>
      </c>
      <c r="AF110" s="274">
        <f>AF56</f>
        <v>0</v>
      </c>
      <c r="AG110" s="274"/>
      <c r="AH110" s="67" t="s">
        <v>30</v>
      </c>
    </row>
    <row r="111" spans="2:34" ht="15" customHeight="1">
      <c r="B111" s="255" t="s" ph="1">
        <v>38</v>
      </c>
      <c r="C111" s="256" ph="1"/>
      <c r="D111" s="256" ph="1"/>
      <c r="E111" s="256" ph="1"/>
      <c r="F111" s="256" ph="1"/>
      <c r="G111" s="257" ph="1"/>
      <c r="H111" s="321">
        <f>資料1!C8</f>
        <v>0</v>
      </c>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3"/>
    </row>
    <row r="112" spans="2:34" ht="15" customHeight="1">
      <c r="B112" s="267" ph="1"/>
      <c r="C112" s="268" ph="1"/>
      <c r="D112" s="268" ph="1"/>
      <c r="E112" s="268" ph="1"/>
      <c r="F112" s="268" ph="1"/>
      <c r="G112" s="269" ph="1"/>
      <c r="H112" s="324">
        <f>資料1!B8</f>
        <v>0</v>
      </c>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c r="AF112" s="325"/>
      <c r="AG112" s="325"/>
      <c r="AH112" s="326"/>
    </row>
    <row r="113" spans="2:34" ht="15" customHeight="1">
      <c r="B113" s="258" ph="1"/>
      <c r="C113" s="259" ph="1"/>
      <c r="D113" s="259" ph="1"/>
      <c r="E113" s="259" ph="1"/>
      <c r="F113" s="259" ph="1"/>
      <c r="G113" s="260" ph="1"/>
      <c r="H113" s="327"/>
      <c r="I113" s="328"/>
      <c r="J113" s="328"/>
      <c r="K113" s="328"/>
      <c r="L113" s="328"/>
      <c r="M113" s="328"/>
      <c r="N113" s="328"/>
      <c r="O113" s="328"/>
      <c r="P113" s="328"/>
      <c r="Q113" s="328"/>
      <c r="R113" s="328"/>
      <c r="S113" s="328"/>
      <c r="T113" s="328"/>
      <c r="U113" s="328"/>
      <c r="V113" s="328"/>
      <c r="W113" s="328"/>
      <c r="X113" s="328"/>
      <c r="Y113" s="328"/>
      <c r="Z113" s="328"/>
      <c r="AA113" s="328"/>
      <c r="AB113" s="328"/>
      <c r="AC113" s="328"/>
      <c r="AD113" s="328"/>
      <c r="AE113" s="328"/>
      <c r="AF113" s="328"/>
      <c r="AG113" s="328"/>
      <c r="AH113" s="329"/>
    </row>
    <row r="114" spans="2:34" ht="15" customHeight="1">
      <c r="B114" s="267" t="s">
        <v>32</v>
      </c>
      <c r="C114" s="268"/>
      <c r="D114" s="268"/>
      <c r="E114" s="268"/>
      <c r="F114" s="268"/>
      <c r="G114" s="269"/>
      <c r="H114" s="308">
        <f>資料1!L8</f>
        <v>0</v>
      </c>
      <c r="I114" s="308" ph="1"/>
      <c r="J114" s="308" ph="1"/>
      <c r="K114" s="308" ph="1"/>
      <c r="L114" s="308" ph="1"/>
      <c r="M114" s="308" ph="1"/>
      <c r="N114" s="308" ph="1"/>
      <c r="O114" s="308" ph="1"/>
      <c r="P114" s="308" ph="1"/>
      <c r="Q114" s="308" ph="1"/>
      <c r="R114" s="308" ph="1"/>
      <c r="S114" s="308" ph="1"/>
      <c r="T114" s="308" ph="1"/>
      <c r="U114" s="308" ph="1"/>
      <c r="V114" s="308" ph="1"/>
      <c r="W114" s="308" ph="1"/>
      <c r="X114" s="308" ph="1"/>
      <c r="Y114" s="308" ph="1"/>
      <c r="Z114" s="308" ph="1"/>
      <c r="AA114" s="308" ph="1"/>
      <c r="AB114" s="308" ph="1"/>
      <c r="AC114" s="308" ph="1"/>
      <c r="AD114" s="308" ph="1"/>
      <c r="AE114" s="308" ph="1"/>
      <c r="AF114" s="308" ph="1"/>
      <c r="AG114" s="308" ph="1"/>
      <c r="AH114" s="309" ph="1"/>
    </row>
    <row r="115" spans="2:34" ht="15" customHeight="1">
      <c r="B115" s="258"/>
      <c r="C115" s="259"/>
      <c r="D115" s="259"/>
      <c r="E115" s="259"/>
      <c r="F115" s="259"/>
      <c r="G115" s="260"/>
      <c r="H115" s="310" ph="1"/>
      <c r="I115" s="310" ph="1"/>
      <c r="J115" s="310" ph="1"/>
      <c r="K115" s="310" ph="1"/>
      <c r="L115" s="310" ph="1"/>
      <c r="M115" s="310" ph="1"/>
      <c r="N115" s="310" ph="1"/>
      <c r="O115" s="310" ph="1"/>
      <c r="P115" s="310" ph="1"/>
      <c r="Q115" s="310" ph="1"/>
      <c r="R115" s="310" ph="1"/>
      <c r="S115" s="310" ph="1"/>
      <c r="T115" s="310" ph="1"/>
      <c r="U115" s="310" ph="1"/>
      <c r="V115" s="310" ph="1"/>
      <c r="W115" s="310" ph="1"/>
      <c r="X115" s="310" ph="1"/>
      <c r="Y115" s="310" ph="1"/>
      <c r="Z115" s="310" ph="1"/>
      <c r="AA115" s="310" ph="1"/>
      <c r="AB115" s="310" ph="1"/>
      <c r="AC115" s="310" ph="1"/>
      <c r="AD115" s="310" ph="1"/>
      <c r="AE115" s="310" ph="1"/>
      <c r="AF115" s="310" ph="1"/>
      <c r="AG115" s="310" ph="1"/>
      <c r="AH115" s="311" ph="1"/>
    </row>
    <row r="116" spans="2:34" ht="15" customHeight="1">
      <c r="B116" s="255" t="s">
        <v>33</v>
      </c>
      <c r="C116" s="256"/>
      <c r="D116" s="256"/>
      <c r="E116" s="256"/>
      <c r="F116" s="256"/>
      <c r="G116" s="257"/>
      <c r="H116" s="319">
        <f>資料1!D8</f>
        <v>0</v>
      </c>
      <c r="I116" s="263"/>
      <c r="J116" s="263">
        <f>資料1!F8</f>
        <v>0</v>
      </c>
      <c r="K116" s="263"/>
      <c r="L116" s="263"/>
      <c r="M116" s="263" t="s">
        <v>31</v>
      </c>
      <c r="N116" s="263"/>
      <c r="O116" s="263">
        <f>資料1!H8</f>
        <v>0</v>
      </c>
      <c r="P116" s="263"/>
      <c r="Q116" s="263"/>
      <c r="R116" s="263" t="s">
        <v>30</v>
      </c>
      <c r="S116" s="263"/>
      <c r="T116" s="263">
        <f>資料1!J8</f>
        <v>0</v>
      </c>
      <c r="U116" s="263"/>
      <c r="V116" s="263"/>
      <c r="W116" s="318" t="s">
        <v>40</v>
      </c>
      <c r="X116" s="318"/>
      <c r="Y116" s="68"/>
      <c r="Z116" s="68"/>
      <c r="AA116" s="68"/>
      <c r="AB116" s="68"/>
      <c r="AC116" s="68"/>
      <c r="AD116" s="68"/>
      <c r="AE116" s="68"/>
      <c r="AF116" s="68"/>
      <c r="AG116" s="68"/>
      <c r="AH116" s="69"/>
    </row>
    <row r="117" spans="2:34" ht="15" customHeight="1">
      <c r="B117" s="267"/>
      <c r="C117" s="268"/>
      <c r="D117" s="268"/>
      <c r="E117" s="268"/>
      <c r="F117" s="268"/>
      <c r="G117" s="269"/>
      <c r="H117" s="320"/>
      <c r="I117" s="264"/>
      <c r="J117" s="264"/>
      <c r="K117" s="264"/>
      <c r="L117" s="264"/>
      <c r="M117" s="264"/>
      <c r="N117" s="264"/>
      <c r="O117" s="264"/>
      <c r="P117" s="264"/>
      <c r="Q117" s="264"/>
      <c r="R117" s="264"/>
      <c r="S117" s="264"/>
      <c r="T117" s="264"/>
      <c r="U117" s="264"/>
      <c r="V117" s="264"/>
      <c r="W117" s="286"/>
      <c r="X117" s="286"/>
      <c r="Y117" s="70"/>
      <c r="Z117" s="70"/>
      <c r="AA117" s="70"/>
      <c r="AB117" s="70"/>
      <c r="AC117" s="70"/>
      <c r="AD117" s="70"/>
      <c r="AE117" s="70"/>
      <c r="AF117" s="70"/>
      <c r="AG117" s="70"/>
      <c r="AH117" s="71"/>
    </row>
    <row r="118" spans="2:34" ht="15" customHeight="1">
      <c r="B118" s="255" t="s">
        <v>34</v>
      </c>
      <c r="C118" s="256"/>
      <c r="D118" s="256"/>
      <c r="E118" s="256"/>
      <c r="F118" s="256"/>
      <c r="G118" s="257"/>
      <c r="H118" s="270"/>
      <c r="I118" s="270"/>
      <c r="J118" s="270"/>
      <c r="K118" s="270"/>
      <c r="L118" s="270"/>
      <c r="M118" s="270"/>
      <c r="N118" s="270"/>
      <c r="O118" s="263" t="s">
        <v>46</v>
      </c>
      <c r="P118" s="279"/>
      <c r="Q118" s="279"/>
      <c r="R118" s="279"/>
      <c r="S118" s="279"/>
      <c r="T118" s="279"/>
      <c r="U118" s="279"/>
      <c r="V118" s="279"/>
      <c r="W118" s="279"/>
      <c r="X118" s="279"/>
      <c r="Y118" s="279"/>
      <c r="Z118" s="279"/>
      <c r="AA118" s="279"/>
      <c r="AB118" s="279"/>
      <c r="AC118" s="279"/>
      <c r="AD118" s="279"/>
      <c r="AE118" s="279"/>
      <c r="AF118" s="279"/>
      <c r="AG118" s="279"/>
      <c r="AH118" s="265" t="s">
        <v>47</v>
      </c>
    </row>
    <row r="119" spans="2:34" ht="15" customHeight="1">
      <c r="B119" s="267"/>
      <c r="C119" s="268"/>
      <c r="D119" s="268"/>
      <c r="E119" s="268"/>
      <c r="F119" s="268"/>
      <c r="G119" s="269"/>
      <c r="H119" s="271"/>
      <c r="I119" s="271"/>
      <c r="J119" s="271"/>
      <c r="K119" s="271"/>
      <c r="L119" s="271"/>
      <c r="M119" s="271"/>
      <c r="N119" s="271"/>
      <c r="O119" s="272"/>
      <c r="P119" s="284"/>
      <c r="Q119" s="284"/>
      <c r="R119" s="284"/>
      <c r="S119" s="284"/>
      <c r="T119" s="284"/>
      <c r="U119" s="284"/>
      <c r="V119" s="284"/>
      <c r="W119" s="284"/>
      <c r="X119" s="284"/>
      <c r="Y119" s="284"/>
      <c r="Z119" s="284"/>
      <c r="AA119" s="284"/>
      <c r="AB119" s="284"/>
      <c r="AC119" s="284"/>
      <c r="AD119" s="284"/>
      <c r="AE119" s="284"/>
      <c r="AF119" s="284"/>
      <c r="AG119" s="284"/>
      <c r="AH119" s="283"/>
    </row>
    <row r="120" spans="2:34" ht="15" customHeight="1">
      <c r="B120" s="255" t="s">
        <v>35</v>
      </c>
      <c r="C120" s="256"/>
      <c r="D120" s="256"/>
      <c r="E120" s="256"/>
      <c r="F120" s="256"/>
      <c r="G120" s="257"/>
      <c r="H120" s="319" t="s">
        <v>50</v>
      </c>
      <c r="I120" s="263"/>
      <c r="J120" s="263"/>
      <c r="K120" s="261">
        <f>資料1!A8</f>
        <v>0</v>
      </c>
      <c r="L120" s="261"/>
      <c r="M120" s="261"/>
      <c r="N120" s="261"/>
      <c r="O120" s="261"/>
      <c r="P120" s="261"/>
      <c r="Q120" s="261"/>
      <c r="R120" s="261"/>
      <c r="S120" s="261"/>
      <c r="T120" s="261"/>
      <c r="U120" s="263" t="s">
        <v>45</v>
      </c>
      <c r="V120" s="263"/>
      <c r="W120" s="263"/>
      <c r="X120" s="263" t="s">
        <v>46</v>
      </c>
      <c r="Y120" s="270"/>
      <c r="Z120" s="270"/>
      <c r="AA120" s="270"/>
      <c r="AB120" s="270"/>
      <c r="AC120" s="270"/>
      <c r="AD120" s="270"/>
      <c r="AE120" s="270"/>
      <c r="AF120" s="270"/>
      <c r="AG120" s="270"/>
      <c r="AH120" s="265" t="s">
        <v>47</v>
      </c>
    </row>
    <row r="121" spans="2:34" ht="15" customHeight="1">
      <c r="B121" s="258"/>
      <c r="C121" s="259"/>
      <c r="D121" s="259"/>
      <c r="E121" s="259"/>
      <c r="F121" s="259"/>
      <c r="G121" s="260"/>
      <c r="H121" s="320"/>
      <c r="I121" s="264"/>
      <c r="J121" s="264"/>
      <c r="K121" s="262"/>
      <c r="L121" s="262"/>
      <c r="M121" s="262"/>
      <c r="N121" s="262"/>
      <c r="O121" s="262"/>
      <c r="P121" s="262"/>
      <c r="Q121" s="262"/>
      <c r="R121" s="262"/>
      <c r="S121" s="262"/>
      <c r="T121" s="262"/>
      <c r="U121" s="264"/>
      <c r="V121" s="264"/>
      <c r="W121" s="264"/>
      <c r="X121" s="264"/>
      <c r="Y121" s="278"/>
      <c r="Z121" s="278"/>
      <c r="AA121" s="278"/>
      <c r="AB121" s="278"/>
      <c r="AC121" s="278"/>
      <c r="AD121" s="278"/>
      <c r="AE121" s="278"/>
      <c r="AF121" s="278"/>
      <c r="AG121" s="278"/>
      <c r="AH121" s="266"/>
    </row>
    <row r="122" spans="2:34" ht="15" customHeight="1">
      <c r="B122" s="297" t="s">
        <v>127</v>
      </c>
      <c r="C122" s="298"/>
      <c r="D122" s="298"/>
      <c r="E122" s="298"/>
      <c r="F122" s="298"/>
      <c r="G122" s="299"/>
      <c r="H122" s="306"/>
      <c r="I122" s="307"/>
      <c r="J122" s="307"/>
      <c r="K122" s="307"/>
      <c r="L122" s="19" t="s">
        <v>31</v>
      </c>
      <c r="M122" s="270"/>
      <c r="N122" s="270"/>
      <c r="O122" s="19" t="s">
        <v>30</v>
      </c>
      <c r="P122" s="279"/>
      <c r="Q122" s="279"/>
      <c r="R122" s="279"/>
      <c r="S122" s="279"/>
      <c r="T122" s="279"/>
      <c r="U122" s="279"/>
      <c r="V122" s="279"/>
      <c r="W122" s="279"/>
      <c r="X122" s="279"/>
      <c r="Y122" s="279"/>
      <c r="Z122" s="279"/>
      <c r="AA122" s="279"/>
      <c r="AB122" s="279"/>
      <c r="AC122" s="279"/>
      <c r="AD122" s="279"/>
      <c r="AE122" s="279"/>
      <c r="AF122" s="279"/>
      <c r="AG122" s="279"/>
      <c r="AH122" s="280"/>
    </row>
    <row r="123" spans="2:34" ht="15" customHeight="1">
      <c r="B123" s="300"/>
      <c r="C123" s="301"/>
      <c r="D123" s="301"/>
      <c r="E123" s="301"/>
      <c r="F123" s="301"/>
      <c r="G123" s="302"/>
      <c r="H123" s="72" t="s">
        <v>36</v>
      </c>
      <c r="I123" s="277"/>
      <c r="J123" s="277"/>
      <c r="K123" s="277"/>
      <c r="L123" s="20" t="s">
        <v>31</v>
      </c>
      <c r="M123" s="278"/>
      <c r="N123" s="278"/>
      <c r="O123" s="20" t="s">
        <v>30</v>
      </c>
      <c r="P123" s="281"/>
      <c r="Q123" s="281"/>
      <c r="R123" s="281"/>
      <c r="S123" s="281"/>
      <c r="T123" s="281"/>
      <c r="U123" s="281"/>
      <c r="V123" s="281"/>
      <c r="W123" s="281"/>
      <c r="X123" s="281"/>
      <c r="Y123" s="281"/>
      <c r="Z123" s="281"/>
      <c r="AA123" s="281"/>
      <c r="AB123" s="281"/>
      <c r="AC123" s="281"/>
      <c r="AD123" s="281"/>
      <c r="AE123" s="281"/>
      <c r="AF123" s="281"/>
      <c r="AG123" s="281"/>
      <c r="AH123" s="282"/>
    </row>
    <row r="124" spans="2:34" ht="15" customHeight="1">
      <c r="B124" s="300"/>
      <c r="C124" s="301"/>
      <c r="D124" s="301"/>
      <c r="E124" s="301"/>
      <c r="F124" s="301"/>
      <c r="G124" s="302"/>
      <c r="H124" s="306"/>
      <c r="I124" s="307"/>
      <c r="J124" s="307"/>
      <c r="K124" s="307"/>
      <c r="L124" s="19" t="s">
        <v>31</v>
      </c>
      <c r="M124" s="270"/>
      <c r="N124" s="270"/>
      <c r="O124" s="19" t="s">
        <v>30</v>
      </c>
      <c r="P124" s="279"/>
      <c r="Q124" s="279"/>
      <c r="R124" s="279"/>
      <c r="S124" s="279"/>
      <c r="T124" s="279"/>
      <c r="U124" s="279"/>
      <c r="V124" s="279"/>
      <c r="W124" s="279"/>
      <c r="X124" s="279"/>
      <c r="Y124" s="279"/>
      <c r="Z124" s="279"/>
      <c r="AA124" s="279"/>
      <c r="AB124" s="279"/>
      <c r="AC124" s="279"/>
      <c r="AD124" s="279"/>
      <c r="AE124" s="279"/>
      <c r="AF124" s="279"/>
      <c r="AG124" s="279"/>
      <c r="AH124" s="280"/>
    </row>
    <row r="125" spans="2:34" ht="15" customHeight="1">
      <c r="B125" s="300"/>
      <c r="C125" s="301"/>
      <c r="D125" s="301"/>
      <c r="E125" s="301"/>
      <c r="F125" s="301"/>
      <c r="G125" s="302"/>
      <c r="H125" s="72" t="s">
        <v>36</v>
      </c>
      <c r="I125" s="277"/>
      <c r="J125" s="277"/>
      <c r="K125" s="277"/>
      <c r="L125" s="20" t="s">
        <v>31</v>
      </c>
      <c r="M125" s="278"/>
      <c r="N125" s="278"/>
      <c r="O125" s="20" t="s">
        <v>30</v>
      </c>
      <c r="P125" s="281"/>
      <c r="Q125" s="281"/>
      <c r="R125" s="281"/>
      <c r="S125" s="281"/>
      <c r="T125" s="281"/>
      <c r="U125" s="281"/>
      <c r="V125" s="281"/>
      <c r="W125" s="281"/>
      <c r="X125" s="281"/>
      <c r="Y125" s="281"/>
      <c r="Z125" s="281"/>
      <c r="AA125" s="281"/>
      <c r="AB125" s="281"/>
      <c r="AC125" s="281"/>
      <c r="AD125" s="281"/>
      <c r="AE125" s="281"/>
      <c r="AF125" s="281"/>
      <c r="AG125" s="281"/>
      <c r="AH125" s="282"/>
    </row>
    <row r="126" spans="2:34" ht="15" customHeight="1">
      <c r="B126" s="300"/>
      <c r="C126" s="301"/>
      <c r="D126" s="301"/>
      <c r="E126" s="301"/>
      <c r="F126" s="301"/>
      <c r="G126" s="302"/>
      <c r="H126" s="306"/>
      <c r="I126" s="307"/>
      <c r="J126" s="307"/>
      <c r="K126" s="307"/>
      <c r="L126" s="19" t="s">
        <v>31</v>
      </c>
      <c r="M126" s="270"/>
      <c r="N126" s="270"/>
      <c r="O126" s="19" t="s">
        <v>30</v>
      </c>
      <c r="P126" s="279"/>
      <c r="Q126" s="279"/>
      <c r="R126" s="279"/>
      <c r="S126" s="279"/>
      <c r="T126" s="279"/>
      <c r="U126" s="279"/>
      <c r="V126" s="279"/>
      <c r="W126" s="279"/>
      <c r="X126" s="279"/>
      <c r="Y126" s="279"/>
      <c r="Z126" s="279"/>
      <c r="AA126" s="279"/>
      <c r="AB126" s="279"/>
      <c r="AC126" s="279"/>
      <c r="AD126" s="279"/>
      <c r="AE126" s="279"/>
      <c r="AF126" s="279"/>
      <c r="AG126" s="279"/>
      <c r="AH126" s="280"/>
    </row>
    <row r="127" spans="2:34" ht="15" customHeight="1">
      <c r="B127" s="300"/>
      <c r="C127" s="301"/>
      <c r="D127" s="301"/>
      <c r="E127" s="301"/>
      <c r="F127" s="301"/>
      <c r="G127" s="302"/>
      <c r="H127" s="72" t="s">
        <v>36</v>
      </c>
      <c r="I127" s="277"/>
      <c r="J127" s="277"/>
      <c r="K127" s="277"/>
      <c r="L127" s="20" t="s">
        <v>31</v>
      </c>
      <c r="M127" s="278"/>
      <c r="N127" s="278"/>
      <c r="O127" s="20" t="s">
        <v>30</v>
      </c>
      <c r="P127" s="281"/>
      <c r="Q127" s="281"/>
      <c r="R127" s="281"/>
      <c r="S127" s="281"/>
      <c r="T127" s="281"/>
      <c r="U127" s="281"/>
      <c r="V127" s="281"/>
      <c r="W127" s="281"/>
      <c r="X127" s="281"/>
      <c r="Y127" s="281"/>
      <c r="Z127" s="281"/>
      <c r="AA127" s="281"/>
      <c r="AB127" s="281"/>
      <c r="AC127" s="281"/>
      <c r="AD127" s="281"/>
      <c r="AE127" s="281"/>
      <c r="AF127" s="281"/>
      <c r="AG127" s="281"/>
      <c r="AH127" s="282"/>
    </row>
    <row r="128" spans="2:34" ht="15" customHeight="1">
      <c r="B128" s="300"/>
      <c r="C128" s="301"/>
      <c r="D128" s="301"/>
      <c r="E128" s="301"/>
      <c r="F128" s="301"/>
      <c r="G128" s="302"/>
      <c r="H128" s="306"/>
      <c r="I128" s="307"/>
      <c r="J128" s="307"/>
      <c r="K128" s="307"/>
      <c r="L128" s="19" t="s">
        <v>31</v>
      </c>
      <c r="M128" s="270"/>
      <c r="N128" s="270"/>
      <c r="O128" s="19" t="s">
        <v>30</v>
      </c>
      <c r="P128" s="279"/>
      <c r="Q128" s="279"/>
      <c r="R128" s="279"/>
      <c r="S128" s="279"/>
      <c r="T128" s="279"/>
      <c r="U128" s="279"/>
      <c r="V128" s="279"/>
      <c r="W128" s="279"/>
      <c r="X128" s="279"/>
      <c r="Y128" s="279"/>
      <c r="Z128" s="279"/>
      <c r="AA128" s="279"/>
      <c r="AB128" s="279"/>
      <c r="AC128" s="279"/>
      <c r="AD128" s="279"/>
      <c r="AE128" s="279"/>
      <c r="AF128" s="279"/>
      <c r="AG128" s="279"/>
      <c r="AH128" s="280"/>
    </row>
    <row r="129" spans="2:34" ht="15" customHeight="1">
      <c r="B129" s="300"/>
      <c r="C129" s="301"/>
      <c r="D129" s="301"/>
      <c r="E129" s="301"/>
      <c r="F129" s="301"/>
      <c r="G129" s="302"/>
      <c r="H129" s="72" t="s">
        <v>36</v>
      </c>
      <c r="I129" s="277"/>
      <c r="J129" s="277"/>
      <c r="K129" s="277"/>
      <c r="L129" s="20" t="s">
        <v>31</v>
      </c>
      <c r="M129" s="278"/>
      <c r="N129" s="278"/>
      <c r="O129" s="20" t="s">
        <v>30</v>
      </c>
      <c r="P129" s="281"/>
      <c r="Q129" s="281"/>
      <c r="R129" s="281"/>
      <c r="S129" s="281"/>
      <c r="T129" s="281"/>
      <c r="U129" s="281"/>
      <c r="V129" s="281"/>
      <c r="W129" s="281"/>
      <c r="X129" s="281"/>
      <c r="Y129" s="281"/>
      <c r="Z129" s="281"/>
      <c r="AA129" s="281"/>
      <c r="AB129" s="281"/>
      <c r="AC129" s="281"/>
      <c r="AD129" s="281"/>
      <c r="AE129" s="281"/>
      <c r="AF129" s="281"/>
      <c r="AG129" s="281"/>
      <c r="AH129" s="282"/>
    </row>
    <row r="130" spans="2:34" ht="15" customHeight="1">
      <c r="B130" s="300"/>
      <c r="C130" s="301"/>
      <c r="D130" s="301"/>
      <c r="E130" s="301"/>
      <c r="F130" s="301"/>
      <c r="G130" s="302"/>
      <c r="H130" s="306"/>
      <c r="I130" s="307"/>
      <c r="J130" s="307"/>
      <c r="K130" s="307"/>
      <c r="L130" s="19" t="s">
        <v>31</v>
      </c>
      <c r="M130" s="270"/>
      <c r="N130" s="270"/>
      <c r="O130" s="19" t="s">
        <v>30</v>
      </c>
      <c r="P130" s="279"/>
      <c r="Q130" s="279"/>
      <c r="R130" s="279"/>
      <c r="S130" s="279"/>
      <c r="T130" s="279"/>
      <c r="U130" s="279"/>
      <c r="V130" s="279"/>
      <c r="W130" s="279"/>
      <c r="X130" s="279"/>
      <c r="Y130" s="279"/>
      <c r="Z130" s="279"/>
      <c r="AA130" s="279"/>
      <c r="AB130" s="279"/>
      <c r="AC130" s="279"/>
      <c r="AD130" s="279"/>
      <c r="AE130" s="279"/>
      <c r="AF130" s="279"/>
      <c r="AG130" s="279"/>
      <c r="AH130" s="280"/>
    </row>
    <row r="131" spans="2:34" ht="15" customHeight="1">
      <c r="B131" s="300"/>
      <c r="C131" s="301"/>
      <c r="D131" s="301"/>
      <c r="E131" s="301"/>
      <c r="F131" s="301"/>
      <c r="G131" s="302"/>
      <c r="H131" s="72" t="s">
        <v>36</v>
      </c>
      <c r="I131" s="277"/>
      <c r="J131" s="277"/>
      <c r="K131" s="277"/>
      <c r="L131" s="20" t="s">
        <v>31</v>
      </c>
      <c r="M131" s="278"/>
      <c r="N131" s="278"/>
      <c r="O131" s="20" t="s">
        <v>30</v>
      </c>
      <c r="P131" s="281"/>
      <c r="Q131" s="281"/>
      <c r="R131" s="281"/>
      <c r="S131" s="281"/>
      <c r="T131" s="281"/>
      <c r="U131" s="281"/>
      <c r="V131" s="281"/>
      <c r="W131" s="281"/>
      <c r="X131" s="281"/>
      <c r="Y131" s="281"/>
      <c r="Z131" s="281"/>
      <c r="AA131" s="281"/>
      <c r="AB131" s="281"/>
      <c r="AC131" s="281"/>
      <c r="AD131" s="281"/>
      <c r="AE131" s="281"/>
      <c r="AF131" s="281"/>
      <c r="AG131" s="281"/>
      <c r="AH131" s="282"/>
    </row>
    <row r="132" spans="2:34" ht="15" customHeight="1">
      <c r="B132" s="300"/>
      <c r="C132" s="301"/>
      <c r="D132" s="301"/>
      <c r="E132" s="301"/>
      <c r="F132" s="301"/>
      <c r="G132" s="302"/>
      <c r="H132" s="306"/>
      <c r="I132" s="307"/>
      <c r="J132" s="307"/>
      <c r="K132" s="307"/>
      <c r="L132" s="19" t="s">
        <v>31</v>
      </c>
      <c r="M132" s="270"/>
      <c r="N132" s="270"/>
      <c r="O132" s="19" t="s">
        <v>30</v>
      </c>
      <c r="P132" s="279"/>
      <c r="Q132" s="279"/>
      <c r="R132" s="279"/>
      <c r="S132" s="279"/>
      <c r="T132" s="279"/>
      <c r="U132" s="279"/>
      <c r="V132" s="279"/>
      <c r="W132" s="279"/>
      <c r="X132" s="279"/>
      <c r="Y132" s="279"/>
      <c r="Z132" s="279"/>
      <c r="AA132" s="279"/>
      <c r="AB132" s="279"/>
      <c r="AC132" s="279"/>
      <c r="AD132" s="279"/>
      <c r="AE132" s="279"/>
      <c r="AF132" s="279"/>
      <c r="AG132" s="279"/>
      <c r="AH132" s="280"/>
    </row>
    <row r="133" spans="2:34" ht="15" customHeight="1">
      <c r="B133" s="300"/>
      <c r="C133" s="301"/>
      <c r="D133" s="301"/>
      <c r="E133" s="301"/>
      <c r="F133" s="301"/>
      <c r="G133" s="302"/>
      <c r="H133" s="72" t="s">
        <v>36</v>
      </c>
      <c r="I133" s="277"/>
      <c r="J133" s="277"/>
      <c r="K133" s="277"/>
      <c r="L133" s="20" t="s">
        <v>31</v>
      </c>
      <c r="M133" s="278"/>
      <c r="N133" s="278"/>
      <c r="O133" s="20" t="s">
        <v>30</v>
      </c>
      <c r="P133" s="281"/>
      <c r="Q133" s="281"/>
      <c r="R133" s="281"/>
      <c r="S133" s="281"/>
      <c r="T133" s="281"/>
      <c r="U133" s="281"/>
      <c r="V133" s="281"/>
      <c r="W133" s="281"/>
      <c r="X133" s="281"/>
      <c r="Y133" s="281"/>
      <c r="Z133" s="281"/>
      <c r="AA133" s="281"/>
      <c r="AB133" s="281"/>
      <c r="AC133" s="281"/>
      <c r="AD133" s="281"/>
      <c r="AE133" s="281"/>
      <c r="AF133" s="281"/>
      <c r="AG133" s="281"/>
      <c r="AH133" s="282"/>
    </row>
    <row r="134" spans="2:34" ht="15" customHeight="1">
      <c r="B134" s="300"/>
      <c r="C134" s="301"/>
      <c r="D134" s="301"/>
      <c r="E134" s="301"/>
      <c r="F134" s="301"/>
      <c r="G134" s="302"/>
      <c r="H134" s="306"/>
      <c r="I134" s="307"/>
      <c r="J134" s="307"/>
      <c r="K134" s="307"/>
      <c r="L134" s="19" t="s">
        <v>31</v>
      </c>
      <c r="M134" s="270"/>
      <c r="N134" s="270"/>
      <c r="O134" s="19" t="s">
        <v>30</v>
      </c>
      <c r="P134" s="279"/>
      <c r="Q134" s="279"/>
      <c r="R134" s="279"/>
      <c r="S134" s="279"/>
      <c r="T134" s="279"/>
      <c r="U134" s="279"/>
      <c r="V134" s="279"/>
      <c r="W134" s="279"/>
      <c r="X134" s="279"/>
      <c r="Y134" s="279"/>
      <c r="Z134" s="279"/>
      <c r="AA134" s="279"/>
      <c r="AB134" s="279"/>
      <c r="AC134" s="279"/>
      <c r="AD134" s="279"/>
      <c r="AE134" s="279"/>
      <c r="AF134" s="279"/>
      <c r="AG134" s="279"/>
      <c r="AH134" s="280"/>
    </row>
    <row r="135" spans="2:34" ht="15" customHeight="1">
      <c r="B135" s="300"/>
      <c r="C135" s="301"/>
      <c r="D135" s="301"/>
      <c r="E135" s="301"/>
      <c r="F135" s="301"/>
      <c r="G135" s="302"/>
      <c r="H135" s="72" t="s">
        <v>36</v>
      </c>
      <c r="I135" s="277"/>
      <c r="J135" s="277"/>
      <c r="K135" s="277"/>
      <c r="L135" s="20" t="s">
        <v>31</v>
      </c>
      <c r="M135" s="278"/>
      <c r="N135" s="278"/>
      <c r="O135" s="20" t="s">
        <v>30</v>
      </c>
      <c r="P135" s="281"/>
      <c r="Q135" s="281"/>
      <c r="R135" s="281"/>
      <c r="S135" s="281"/>
      <c r="T135" s="281"/>
      <c r="U135" s="281"/>
      <c r="V135" s="281"/>
      <c r="W135" s="281"/>
      <c r="X135" s="281"/>
      <c r="Y135" s="281"/>
      <c r="Z135" s="281"/>
      <c r="AA135" s="281"/>
      <c r="AB135" s="281"/>
      <c r="AC135" s="281"/>
      <c r="AD135" s="281"/>
      <c r="AE135" s="281"/>
      <c r="AF135" s="281"/>
      <c r="AG135" s="281"/>
      <c r="AH135" s="282"/>
    </row>
    <row r="136" spans="2:34" ht="15" customHeight="1">
      <c r="B136" s="300"/>
      <c r="C136" s="301"/>
      <c r="D136" s="301"/>
      <c r="E136" s="301"/>
      <c r="F136" s="301"/>
      <c r="G136" s="302"/>
      <c r="H136" s="306"/>
      <c r="I136" s="307"/>
      <c r="J136" s="307"/>
      <c r="K136" s="307"/>
      <c r="L136" s="19" t="s">
        <v>31</v>
      </c>
      <c r="M136" s="270"/>
      <c r="N136" s="270"/>
      <c r="O136" s="19" t="s">
        <v>30</v>
      </c>
      <c r="P136" s="279"/>
      <c r="Q136" s="279"/>
      <c r="R136" s="279"/>
      <c r="S136" s="279"/>
      <c r="T136" s="279"/>
      <c r="U136" s="279"/>
      <c r="V136" s="279"/>
      <c r="W136" s="279"/>
      <c r="X136" s="279"/>
      <c r="Y136" s="279"/>
      <c r="Z136" s="279"/>
      <c r="AA136" s="279"/>
      <c r="AB136" s="279"/>
      <c r="AC136" s="279"/>
      <c r="AD136" s="279"/>
      <c r="AE136" s="279"/>
      <c r="AF136" s="279"/>
      <c r="AG136" s="279"/>
      <c r="AH136" s="280"/>
    </row>
    <row r="137" spans="2:34" ht="15" customHeight="1">
      <c r="B137" s="300"/>
      <c r="C137" s="301"/>
      <c r="D137" s="301"/>
      <c r="E137" s="301"/>
      <c r="F137" s="301"/>
      <c r="G137" s="302"/>
      <c r="H137" s="72" t="s">
        <v>36</v>
      </c>
      <c r="I137" s="277"/>
      <c r="J137" s="277"/>
      <c r="K137" s="277"/>
      <c r="L137" s="20" t="s">
        <v>31</v>
      </c>
      <c r="M137" s="278"/>
      <c r="N137" s="278"/>
      <c r="O137" s="20" t="s">
        <v>30</v>
      </c>
      <c r="P137" s="281"/>
      <c r="Q137" s="281"/>
      <c r="R137" s="281"/>
      <c r="S137" s="281"/>
      <c r="T137" s="281"/>
      <c r="U137" s="281"/>
      <c r="V137" s="281"/>
      <c r="W137" s="281"/>
      <c r="X137" s="281"/>
      <c r="Y137" s="281"/>
      <c r="Z137" s="281"/>
      <c r="AA137" s="281"/>
      <c r="AB137" s="281"/>
      <c r="AC137" s="281"/>
      <c r="AD137" s="281"/>
      <c r="AE137" s="281"/>
      <c r="AF137" s="281"/>
      <c r="AG137" s="281"/>
      <c r="AH137" s="282"/>
    </row>
    <row r="138" spans="2:34" ht="15" customHeight="1">
      <c r="B138" s="300"/>
      <c r="C138" s="301"/>
      <c r="D138" s="301"/>
      <c r="E138" s="301"/>
      <c r="F138" s="301"/>
      <c r="G138" s="302"/>
      <c r="H138" s="306"/>
      <c r="I138" s="307"/>
      <c r="J138" s="307"/>
      <c r="K138" s="307"/>
      <c r="L138" s="19" t="s">
        <v>31</v>
      </c>
      <c r="M138" s="270"/>
      <c r="N138" s="270"/>
      <c r="O138" s="19" t="s">
        <v>30</v>
      </c>
      <c r="P138" s="279"/>
      <c r="Q138" s="279"/>
      <c r="R138" s="279"/>
      <c r="S138" s="279"/>
      <c r="T138" s="279"/>
      <c r="U138" s="279"/>
      <c r="V138" s="279"/>
      <c r="W138" s="279"/>
      <c r="X138" s="279"/>
      <c r="Y138" s="279"/>
      <c r="Z138" s="279"/>
      <c r="AA138" s="279"/>
      <c r="AB138" s="279"/>
      <c r="AC138" s="279"/>
      <c r="AD138" s="279"/>
      <c r="AE138" s="279"/>
      <c r="AF138" s="279"/>
      <c r="AG138" s="279"/>
      <c r="AH138" s="280"/>
    </row>
    <row r="139" spans="2:34" ht="15" customHeight="1">
      <c r="B139" s="300"/>
      <c r="C139" s="301"/>
      <c r="D139" s="301"/>
      <c r="E139" s="301"/>
      <c r="F139" s="301"/>
      <c r="G139" s="302"/>
      <c r="H139" s="72" t="s">
        <v>36</v>
      </c>
      <c r="I139" s="277"/>
      <c r="J139" s="277"/>
      <c r="K139" s="277"/>
      <c r="L139" s="20" t="s">
        <v>31</v>
      </c>
      <c r="M139" s="278"/>
      <c r="N139" s="278"/>
      <c r="O139" s="20" t="s">
        <v>30</v>
      </c>
      <c r="P139" s="281"/>
      <c r="Q139" s="281"/>
      <c r="R139" s="281"/>
      <c r="S139" s="281"/>
      <c r="T139" s="281"/>
      <c r="U139" s="281"/>
      <c r="V139" s="281"/>
      <c r="W139" s="281"/>
      <c r="X139" s="281"/>
      <c r="Y139" s="281"/>
      <c r="Z139" s="281"/>
      <c r="AA139" s="281"/>
      <c r="AB139" s="281"/>
      <c r="AC139" s="281"/>
      <c r="AD139" s="281"/>
      <c r="AE139" s="281"/>
      <c r="AF139" s="281"/>
      <c r="AG139" s="281"/>
      <c r="AH139" s="282"/>
    </row>
    <row r="140" spans="2:34" ht="15" customHeight="1">
      <c r="B140" s="300"/>
      <c r="C140" s="301"/>
      <c r="D140" s="301"/>
      <c r="E140" s="301"/>
      <c r="F140" s="301"/>
      <c r="G140" s="302"/>
      <c r="H140" s="306"/>
      <c r="I140" s="307"/>
      <c r="J140" s="307"/>
      <c r="K140" s="307"/>
      <c r="L140" s="19" t="s">
        <v>31</v>
      </c>
      <c r="M140" s="270"/>
      <c r="N140" s="270"/>
      <c r="O140" s="19" t="s">
        <v>30</v>
      </c>
      <c r="P140" s="279"/>
      <c r="Q140" s="279"/>
      <c r="R140" s="279"/>
      <c r="S140" s="279"/>
      <c r="T140" s="279"/>
      <c r="U140" s="279"/>
      <c r="V140" s="279"/>
      <c r="W140" s="279"/>
      <c r="X140" s="279"/>
      <c r="Y140" s="279"/>
      <c r="Z140" s="279"/>
      <c r="AA140" s="279"/>
      <c r="AB140" s="279"/>
      <c r="AC140" s="279"/>
      <c r="AD140" s="279"/>
      <c r="AE140" s="279"/>
      <c r="AF140" s="279"/>
      <c r="AG140" s="279"/>
      <c r="AH140" s="280"/>
    </row>
    <row r="141" spans="2:34" ht="15" customHeight="1">
      <c r="B141" s="300"/>
      <c r="C141" s="301"/>
      <c r="D141" s="301"/>
      <c r="E141" s="301"/>
      <c r="F141" s="301"/>
      <c r="G141" s="302"/>
      <c r="H141" s="72" t="s">
        <v>36</v>
      </c>
      <c r="I141" s="277"/>
      <c r="J141" s="277"/>
      <c r="K141" s="277"/>
      <c r="L141" s="20" t="s">
        <v>31</v>
      </c>
      <c r="M141" s="278"/>
      <c r="N141" s="278"/>
      <c r="O141" s="20" t="s">
        <v>30</v>
      </c>
      <c r="P141" s="281"/>
      <c r="Q141" s="281"/>
      <c r="R141" s="281"/>
      <c r="S141" s="281"/>
      <c r="T141" s="281"/>
      <c r="U141" s="281"/>
      <c r="V141" s="281"/>
      <c r="W141" s="281"/>
      <c r="X141" s="281"/>
      <c r="Y141" s="281"/>
      <c r="Z141" s="281"/>
      <c r="AA141" s="281"/>
      <c r="AB141" s="281"/>
      <c r="AC141" s="281"/>
      <c r="AD141" s="281"/>
      <c r="AE141" s="281"/>
      <c r="AF141" s="281"/>
      <c r="AG141" s="281"/>
      <c r="AH141" s="282"/>
    </row>
    <row r="142" spans="2:34" ht="15" customHeight="1">
      <c r="B142" s="300"/>
      <c r="C142" s="301"/>
      <c r="D142" s="301"/>
      <c r="E142" s="301"/>
      <c r="F142" s="301"/>
      <c r="G142" s="302"/>
      <c r="H142" s="306"/>
      <c r="I142" s="307"/>
      <c r="J142" s="307"/>
      <c r="K142" s="307"/>
      <c r="L142" s="19" t="s">
        <v>31</v>
      </c>
      <c r="M142" s="270"/>
      <c r="N142" s="270"/>
      <c r="O142" s="19" t="s">
        <v>30</v>
      </c>
      <c r="P142" s="279"/>
      <c r="Q142" s="279"/>
      <c r="R142" s="279"/>
      <c r="S142" s="279"/>
      <c r="T142" s="279"/>
      <c r="U142" s="279"/>
      <c r="V142" s="279"/>
      <c r="W142" s="279"/>
      <c r="X142" s="279"/>
      <c r="Y142" s="279"/>
      <c r="Z142" s="279"/>
      <c r="AA142" s="279"/>
      <c r="AB142" s="279"/>
      <c r="AC142" s="279"/>
      <c r="AD142" s="279"/>
      <c r="AE142" s="279"/>
      <c r="AF142" s="279"/>
      <c r="AG142" s="279"/>
      <c r="AH142" s="280"/>
    </row>
    <row r="143" spans="2:34" ht="15" customHeight="1">
      <c r="B143" s="303"/>
      <c r="C143" s="304"/>
      <c r="D143" s="304"/>
      <c r="E143" s="304"/>
      <c r="F143" s="304"/>
      <c r="G143" s="305"/>
      <c r="H143" s="72" t="s">
        <v>36</v>
      </c>
      <c r="I143" s="277"/>
      <c r="J143" s="277"/>
      <c r="K143" s="277"/>
      <c r="L143" s="20" t="s">
        <v>31</v>
      </c>
      <c r="M143" s="278"/>
      <c r="N143" s="278"/>
      <c r="O143" s="20" t="s">
        <v>30</v>
      </c>
      <c r="P143" s="281"/>
      <c r="Q143" s="281"/>
      <c r="R143" s="281"/>
      <c r="S143" s="281"/>
      <c r="T143" s="281"/>
      <c r="U143" s="281"/>
      <c r="V143" s="281"/>
      <c r="W143" s="281"/>
      <c r="X143" s="281"/>
      <c r="Y143" s="281"/>
      <c r="Z143" s="281"/>
      <c r="AA143" s="281"/>
      <c r="AB143" s="281"/>
      <c r="AC143" s="281"/>
      <c r="AD143" s="281"/>
      <c r="AE143" s="281"/>
      <c r="AF143" s="281"/>
      <c r="AG143" s="281"/>
      <c r="AH143" s="282"/>
    </row>
    <row r="144" spans="2:34" ht="15" customHeight="1">
      <c r="B144" s="297" t="s">
        <v>128</v>
      </c>
      <c r="C144" s="298"/>
      <c r="D144" s="298"/>
      <c r="E144" s="298"/>
      <c r="F144" s="298"/>
      <c r="G144" s="299"/>
      <c r="H144" s="306"/>
      <c r="I144" s="307"/>
      <c r="J144" s="307"/>
      <c r="K144" s="307"/>
      <c r="L144" s="19" t="s">
        <v>31</v>
      </c>
      <c r="M144" s="270"/>
      <c r="N144" s="270"/>
      <c r="O144" s="19" t="s">
        <v>30</v>
      </c>
      <c r="P144" s="279"/>
      <c r="Q144" s="279"/>
      <c r="R144" s="279"/>
      <c r="S144" s="279"/>
      <c r="T144" s="279"/>
      <c r="U144" s="279"/>
      <c r="V144" s="279"/>
      <c r="W144" s="279"/>
      <c r="X144" s="279"/>
      <c r="Y144" s="279"/>
      <c r="Z144" s="279"/>
      <c r="AA144" s="279"/>
      <c r="AB144" s="279"/>
      <c r="AC144" s="279"/>
      <c r="AD144" s="279"/>
      <c r="AE144" s="279"/>
      <c r="AF144" s="279"/>
      <c r="AG144" s="279"/>
      <c r="AH144" s="280"/>
    </row>
    <row r="145" spans="2:34" ht="15" customHeight="1">
      <c r="B145" s="300"/>
      <c r="C145" s="301"/>
      <c r="D145" s="301"/>
      <c r="E145" s="301"/>
      <c r="F145" s="301"/>
      <c r="G145" s="302"/>
      <c r="H145" s="72" t="s">
        <v>36</v>
      </c>
      <c r="I145" s="277"/>
      <c r="J145" s="277"/>
      <c r="K145" s="277"/>
      <c r="L145" s="20" t="s">
        <v>31</v>
      </c>
      <c r="M145" s="278"/>
      <c r="N145" s="278"/>
      <c r="O145" s="20" t="s">
        <v>30</v>
      </c>
      <c r="P145" s="281"/>
      <c r="Q145" s="281"/>
      <c r="R145" s="281"/>
      <c r="S145" s="281"/>
      <c r="T145" s="281"/>
      <c r="U145" s="281"/>
      <c r="V145" s="281"/>
      <c r="W145" s="281"/>
      <c r="X145" s="281"/>
      <c r="Y145" s="281"/>
      <c r="Z145" s="281"/>
      <c r="AA145" s="281"/>
      <c r="AB145" s="281"/>
      <c r="AC145" s="281"/>
      <c r="AD145" s="281"/>
      <c r="AE145" s="281"/>
      <c r="AF145" s="281"/>
      <c r="AG145" s="281"/>
      <c r="AH145" s="282"/>
    </row>
    <row r="146" spans="2:34" ht="15" customHeight="1">
      <c r="B146" s="300"/>
      <c r="C146" s="301"/>
      <c r="D146" s="301"/>
      <c r="E146" s="301"/>
      <c r="F146" s="301"/>
      <c r="G146" s="302"/>
      <c r="H146" s="306"/>
      <c r="I146" s="307"/>
      <c r="J146" s="307"/>
      <c r="K146" s="307"/>
      <c r="L146" s="19" t="s">
        <v>31</v>
      </c>
      <c r="M146" s="270"/>
      <c r="N146" s="270"/>
      <c r="O146" s="19" t="s">
        <v>30</v>
      </c>
      <c r="P146" s="279"/>
      <c r="Q146" s="279"/>
      <c r="R146" s="279"/>
      <c r="S146" s="279"/>
      <c r="T146" s="279"/>
      <c r="U146" s="279"/>
      <c r="V146" s="279"/>
      <c r="W146" s="279"/>
      <c r="X146" s="279"/>
      <c r="Y146" s="279"/>
      <c r="Z146" s="279"/>
      <c r="AA146" s="279"/>
      <c r="AB146" s="279"/>
      <c r="AC146" s="279"/>
      <c r="AD146" s="279"/>
      <c r="AE146" s="279"/>
      <c r="AF146" s="279"/>
      <c r="AG146" s="279"/>
      <c r="AH146" s="280"/>
    </row>
    <row r="147" spans="2:34" ht="15" customHeight="1">
      <c r="B147" s="300"/>
      <c r="C147" s="301"/>
      <c r="D147" s="301"/>
      <c r="E147" s="301"/>
      <c r="F147" s="301"/>
      <c r="G147" s="302"/>
      <c r="H147" s="72" t="s">
        <v>36</v>
      </c>
      <c r="I147" s="277"/>
      <c r="J147" s="277"/>
      <c r="K147" s="277"/>
      <c r="L147" s="20" t="s">
        <v>31</v>
      </c>
      <c r="M147" s="278"/>
      <c r="N147" s="278"/>
      <c r="O147" s="20" t="s">
        <v>30</v>
      </c>
      <c r="P147" s="281"/>
      <c r="Q147" s="281"/>
      <c r="R147" s="281"/>
      <c r="S147" s="281"/>
      <c r="T147" s="281"/>
      <c r="U147" s="281"/>
      <c r="V147" s="281"/>
      <c r="W147" s="281"/>
      <c r="X147" s="281"/>
      <c r="Y147" s="281"/>
      <c r="Z147" s="281"/>
      <c r="AA147" s="281"/>
      <c r="AB147" s="281"/>
      <c r="AC147" s="281"/>
      <c r="AD147" s="281"/>
      <c r="AE147" s="281"/>
      <c r="AF147" s="281"/>
      <c r="AG147" s="281"/>
      <c r="AH147" s="282"/>
    </row>
    <row r="148" spans="2:34" ht="15" customHeight="1">
      <c r="B148" s="300"/>
      <c r="C148" s="301"/>
      <c r="D148" s="301"/>
      <c r="E148" s="301"/>
      <c r="F148" s="301"/>
      <c r="G148" s="302"/>
      <c r="H148" s="306"/>
      <c r="I148" s="307"/>
      <c r="J148" s="307"/>
      <c r="K148" s="307"/>
      <c r="L148" s="19" t="s">
        <v>31</v>
      </c>
      <c r="M148" s="270"/>
      <c r="N148" s="270"/>
      <c r="O148" s="19" t="s">
        <v>30</v>
      </c>
      <c r="P148" s="279"/>
      <c r="Q148" s="279"/>
      <c r="R148" s="279"/>
      <c r="S148" s="279"/>
      <c r="T148" s="279"/>
      <c r="U148" s="279"/>
      <c r="V148" s="279"/>
      <c r="W148" s="279"/>
      <c r="X148" s="279"/>
      <c r="Y148" s="279"/>
      <c r="Z148" s="279"/>
      <c r="AA148" s="279"/>
      <c r="AB148" s="279"/>
      <c r="AC148" s="279"/>
      <c r="AD148" s="279"/>
      <c r="AE148" s="279"/>
      <c r="AF148" s="279"/>
      <c r="AG148" s="279"/>
      <c r="AH148" s="280"/>
    </row>
    <row r="149" spans="2:34" ht="15" customHeight="1">
      <c r="B149" s="300"/>
      <c r="C149" s="301"/>
      <c r="D149" s="301"/>
      <c r="E149" s="301"/>
      <c r="F149" s="301"/>
      <c r="G149" s="302"/>
      <c r="H149" s="72" t="s">
        <v>36</v>
      </c>
      <c r="I149" s="277"/>
      <c r="J149" s="277"/>
      <c r="K149" s="277"/>
      <c r="L149" s="20" t="s">
        <v>31</v>
      </c>
      <c r="M149" s="278"/>
      <c r="N149" s="278"/>
      <c r="O149" s="20" t="s">
        <v>30</v>
      </c>
      <c r="P149" s="281"/>
      <c r="Q149" s="281"/>
      <c r="R149" s="281"/>
      <c r="S149" s="281"/>
      <c r="T149" s="281"/>
      <c r="U149" s="281"/>
      <c r="V149" s="281"/>
      <c r="W149" s="281"/>
      <c r="X149" s="281"/>
      <c r="Y149" s="281"/>
      <c r="Z149" s="281"/>
      <c r="AA149" s="281"/>
      <c r="AB149" s="281"/>
      <c r="AC149" s="281"/>
      <c r="AD149" s="281"/>
      <c r="AE149" s="281"/>
      <c r="AF149" s="281"/>
      <c r="AG149" s="281"/>
      <c r="AH149" s="282"/>
    </row>
    <row r="150" spans="2:34" ht="15" customHeight="1">
      <c r="B150" s="300"/>
      <c r="C150" s="301"/>
      <c r="D150" s="301"/>
      <c r="E150" s="301"/>
      <c r="F150" s="301"/>
      <c r="G150" s="302"/>
      <c r="H150" s="306"/>
      <c r="I150" s="307"/>
      <c r="J150" s="307"/>
      <c r="K150" s="307"/>
      <c r="L150" s="19" t="s">
        <v>31</v>
      </c>
      <c r="M150" s="270"/>
      <c r="N150" s="270"/>
      <c r="O150" s="19" t="s">
        <v>30</v>
      </c>
      <c r="P150" s="279"/>
      <c r="Q150" s="279"/>
      <c r="R150" s="279"/>
      <c r="S150" s="279"/>
      <c r="T150" s="279"/>
      <c r="U150" s="279"/>
      <c r="V150" s="279"/>
      <c r="W150" s="279"/>
      <c r="X150" s="279"/>
      <c r="Y150" s="279"/>
      <c r="Z150" s="279"/>
      <c r="AA150" s="279"/>
      <c r="AB150" s="279"/>
      <c r="AC150" s="279"/>
      <c r="AD150" s="279"/>
      <c r="AE150" s="279"/>
      <c r="AF150" s="279"/>
      <c r="AG150" s="279"/>
      <c r="AH150" s="280"/>
    </row>
    <row r="151" spans="2:34" ht="15" customHeight="1">
      <c r="B151" s="300"/>
      <c r="C151" s="301"/>
      <c r="D151" s="301"/>
      <c r="E151" s="301"/>
      <c r="F151" s="301"/>
      <c r="G151" s="302"/>
      <c r="H151" s="72" t="s">
        <v>36</v>
      </c>
      <c r="I151" s="277"/>
      <c r="J151" s="277"/>
      <c r="K151" s="277"/>
      <c r="L151" s="20" t="s">
        <v>31</v>
      </c>
      <c r="M151" s="278"/>
      <c r="N151" s="278"/>
      <c r="O151" s="20" t="s">
        <v>30</v>
      </c>
      <c r="P151" s="281"/>
      <c r="Q151" s="281"/>
      <c r="R151" s="281"/>
      <c r="S151" s="281"/>
      <c r="T151" s="281"/>
      <c r="U151" s="281"/>
      <c r="V151" s="281"/>
      <c r="W151" s="281"/>
      <c r="X151" s="281"/>
      <c r="Y151" s="281"/>
      <c r="Z151" s="281"/>
      <c r="AA151" s="281"/>
      <c r="AB151" s="281"/>
      <c r="AC151" s="281"/>
      <c r="AD151" s="281"/>
      <c r="AE151" s="281"/>
      <c r="AF151" s="281"/>
      <c r="AG151" s="281"/>
      <c r="AH151" s="282"/>
    </row>
    <row r="152" spans="2:34" ht="15" customHeight="1">
      <c r="B152" s="300"/>
      <c r="C152" s="301"/>
      <c r="D152" s="301"/>
      <c r="E152" s="301"/>
      <c r="F152" s="301"/>
      <c r="G152" s="302"/>
      <c r="H152" s="306"/>
      <c r="I152" s="307"/>
      <c r="J152" s="307"/>
      <c r="K152" s="307"/>
      <c r="L152" s="19" t="s">
        <v>31</v>
      </c>
      <c r="M152" s="270"/>
      <c r="N152" s="270"/>
      <c r="O152" s="19" t="s">
        <v>30</v>
      </c>
      <c r="P152" s="279"/>
      <c r="Q152" s="279"/>
      <c r="R152" s="279"/>
      <c r="S152" s="279"/>
      <c r="T152" s="279"/>
      <c r="U152" s="279"/>
      <c r="V152" s="279"/>
      <c r="W152" s="279"/>
      <c r="X152" s="279"/>
      <c r="Y152" s="279"/>
      <c r="Z152" s="279"/>
      <c r="AA152" s="279"/>
      <c r="AB152" s="279"/>
      <c r="AC152" s="279"/>
      <c r="AD152" s="279"/>
      <c r="AE152" s="279"/>
      <c r="AF152" s="279"/>
      <c r="AG152" s="279"/>
      <c r="AH152" s="280"/>
    </row>
    <row r="153" spans="2:34" ht="15" customHeight="1">
      <c r="B153" s="300"/>
      <c r="C153" s="301"/>
      <c r="D153" s="301"/>
      <c r="E153" s="301"/>
      <c r="F153" s="301"/>
      <c r="G153" s="302"/>
      <c r="H153" s="72" t="s">
        <v>36</v>
      </c>
      <c r="I153" s="277"/>
      <c r="J153" s="277"/>
      <c r="K153" s="277"/>
      <c r="L153" s="20" t="s">
        <v>31</v>
      </c>
      <c r="M153" s="278"/>
      <c r="N153" s="278"/>
      <c r="O153" s="20" t="s">
        <v>30</v>
      </c>
      <c r="P153" s="281"/>
      <c r="Q153" s="281"/>
      <c r="R153" s="281"/>
      <c r="S153" s="281"/>
      <c r="T153" s="281"/>
      <c r="U153" s="281"/>
      <c r="V153" s="281"/>
      <c r="W153" s="281"/>
      <c r="X153" s="281"/>
      <c r="Y153" s="281"/>
      <c r="Z153" s="281"/>
      <c r="AA153" s="281"/>
      <c r="AB153" s="281"/>
      <c r="AC153" s="281"/>
      <c r="AD153" s="281"/>
      <c r="AE153" s="281"/>
      <c r="AF153" s="281"/>
      <c r="AG153" s="281"/>
      <c r="AH153" s="282"/>
    </row>
    <row r="154" spans="2:34" ht="15" customHeight="1">
      <c r="B154" s="300"/>
      <c r="C154" s="301"/>
      <c r="D154" s="301"/>
      <c r="E154" s="301"/>
      <c r="F154" s="301"/>
      <c r="G154" s="302"/>
      <c r="H154" s="306"/>
      <c r="I154" s="307"/>
      <c r="J154" s="307"/>
      <c r="K154" s="307"/>
      <c r="L154" s="19" t="s">
        <v>31</v>
      </c>
      <c r="M154" s="270"/>
      <c r="N154" s="270"/>
      <c r="O154" s="19" t="s">
        <v>30</v>
      </c>
      <c r="P154" s="279"/>
      <c r="Q154" s="279"/>
      <c r="R154" s="279"/>
      <c r="S154" s="279"/>
      <c r="T154" s="279"/>
      <c r="U154" s="279"/>
      <c r="V154" s="279"/>
      <c r="W154" s="279"/>
      <c r="X154" s="279"/>
      <c r="Y154" s="279"/>
      <c r="Z154" s="279"/>
      <c r="AA154" s="279"/>
      <c r="AB154" s="279"/>
      <c r="AC154" s="279"/>
      <c r="AD154" s="279"/>
      <c r="AE154" s="279"/>
      <c r="AF154" s="279"/>
      <c r="AG154" s="279"/>
      <c r="AH154" s="280"/>
    </row>
    <row r="155" spans="2:34" ht="15" customHeight="1">
      <c r="B155" s="300"/>
      <c r="C155" s="301"/>
      <c r="D155" s="301"/>
      <c r="E155" s="301"/>
      <c r="F155" s="301"/>
      <c r="G155" s="302"/>
      <c r="H155" s="72" t="s">
        <v>36</v>
      </c>
      <c r="I155" s="277"/>
      <c r="J155" s="277"/>
      <c r="K155" s="277"/>
      <c r="L155" s="20" t="s">
        <v>31</v>
      </c>
      <c r="M155" s="278"/>
      <c r="N155" s="278"/>
      <c r="O155" s="20" t="s">
        <v>30</v>
      </c>
      <c r="P155" s="281"/>
      <c r="Q155" s="281"/>
      <c r="R155" s="281"/>
      <c r="S155" s="281"/>
      <c r="T155" s="281"/>
      <c r="U155" s="281"/>
      <c r="V155" s="281"/>
      <c r="W155" s="281"/>
      <c r="X155" s="281"/>
      <c r="Y155" s="281"/>
      <c r="Z155" s="281"/>
      <c r="AA155" s="281"/>
      <c r="AB155" s="281"/>
      <c r="AC155" s="281"/>
      <c r="AD155" s="281"/>
      <c r="AE155" s="281"/>
      <c r="AF155" s="281"/>
      <c r="AG155" s="281"/>
      <c r="AH155" s="282"/>
    </row>
    <row r="156" spans="2:34" ht="15" customHeight="1">
      <c r="B156" s="300"/>
      <c r="C156" s="301"/>
      <c r="D156" s="301"/>
      <c r="E156" s="301"/>
      <c r="F156" s="301"/>
      <c r="G156" s="302"/>
      <c r="H156" s="306"/>
      <c r="I156" s="307"/>
      <c r="J156" s="307"/>
      <c r="K156" s="307"/>
      <c r="L156" s="19" t="s">
        <v>31</v>
      </c>
      <c r="M156" s="270"/>
      <c r="N156" s="270"/>
      <c r="O156" s="19" t="s">
        <v>30</v>
      </c>
      <c r="P156" s="279"/>
      <c r="Q156" s="279"/>
      <c r="R156" s="279"/>
      <c r="S156" s="279"/>
      <c r="T156" s="279"/>
      <c r="U156" s="279"/>
      <c r="V156" s="279"/>
      <c r="W156" s="279"/>
      <c r="X156" s="279"/>
      <c r="Y156" s="279"/>
      <c r="Z156" s="279"/>
      <c r="AA156" s="279"/>
      <c r="AB156" s="279"/>
      <c r="AC156" s="279"/>
      <c r="AD156" s="279"/>
      <c r="AE156" s="279"/>
      <c r="AF156" s="279"/>
      <c r="AG156" s="279"/>
      <c r="AH156" s="280"/>
    </row>
    <row r="157" spans="2:34" ht="15" customHeight="1">
      <c r="B157" s="303"/>
      <c r="C157" s="304"/>
      <c r="D157" s="304"/>
      <c r="E157" s="304"/>
      <c r="F157" s="304"/>
      <c r="G157" s="305"/>
      <c r="H157" s="72" t="s">
        <v>36</v>
      </c>
      <c r="I157" s="277"/>
      <c r="J157" s="277"/>
      <c r="K157" s="277"/>
      <c r="L157" s="20" t="s">
        <v>31</v>
      </c>
      <c r="M157" s="278"/>
      <c r="N157" s="278"/>
      <c r="O157" s="20" t="s">
        <v>30</v>
      </c>
      <c r="P157" s="281"/>
      <c r="Q157" s="281"/>
      <c r="R157" s="281"/>
      <c r="S157" s="281"/>
      <c r="T157" s="281"/>
      <c r="U157" s="281"/>
      <c r="V157" s="281"/>
      <c r="W157" s="281"/>
      <c r="X157" s="281"/>
      <c r="Y157" s="281"/>
      <c r="Z157" s="281"/>
      <c r="AA157" s="281"/>
      <c r="AB157" s="281"/>
      <c r="AC157" s="281"/>
      <c r="AD157" s="281"/>
      <c r="AE157" s="281"/>
      <c r="AF157" s="281"/>
      <c r="AG157" s="281"/>
      <c r="AH157" s="282"/>
    </row>
    <row r="158" spans="2:34" ht="15" customHeight="1">
      <c r="B158" s="330" t="s">
        <v>42</v>
      </c>
      <c r="C158" s="331"/>
      <c r="D158" s="331"/>
      <c r="E158" s="331"/>
      <c r="F158" s="331"/>
      <c r="G158" s="331"/>
      <c r="H158" s="73" t="s">
        <v>41</v>
      </c>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60"/>
    </row>
    <row r="159" spans="2:34" ht="15" customHeight="1">
      <c r="B159" s="332"/>
      <c r="C159" s="333"/>
      <c r="D159" s="333"/>
      <c r="E159" s="333"/>
      <c r="F159" s="333"/>
      <c r="G159" s="333"/>
      <c r="H159" s="312"/>
      <c r="I159" s="313"/>
      <c r="J159" s="313"/>
      <c r="K159" s="313"/>
      <c r="L159" s="313"/>
      <c r="M159" s="313"/>
      <c r="N159" s="313"/>
      <c r="O159" s="313"/>
      <c r="P159" s="313"/>
      <c r="Q159" s="313"/>
      <c r="R159" s="313"/>
      <c r="S159" s="313"/>
      <c r="T159" s="313"/>
      <c r="U159" s="313"/>
      <c r="V159" s="313"/>
      <c r="W159" s="313"/>
      <c r="X159" s="313"/>
      <c r="Y159" s="313"/>
      <c r="Z159" s="313"/>
      <c r="AA159" s="313"/>
      <c r="AB159" s="313"/>
      <c r="AC159" s="313"/>
      <c r="AD159" s="313"/>
      <c r="AE159" s="313"/>
      <c r="AF159" s="313"/>
      <c r="AG159" s="313"/>
      <c r="AH159" s="314"/>
    </row>
    <row r="160" spans="2:34" ht="15" customHeight="1">
      <c r="B160" s="334"/>
      <c r="C160" s="335"/>
      <c r="D160" s="335"/>
      <c r="E160" s="335"/>
      <c r="F160" s="335"/>
      <c r="G160" s="335"/>
      <c r="H160" s="315"/>
      <c r="I160" s="316"/>
      <c r="J160" s="316"/>
      <c r="K160" s="316"/>
      <c r="L160" s="316"/>
      <c r="M160" s="316"/>
      <c r="N160" s="316"/>
      <c r="O160" s="316"/>
      <c r="P160" s="316"/>
      <c r="Q160" s="316"/>
      <c r="R160" s="316"/>
      <c r="S160" s="316"/>
      <c r="T160" s="316"/>
      <c r="U160" s="316"/>
      <c r="V160" s="316"/>
      <c r="W160" s="316"/>
      <c r="X160" s="316"/>
      <c r="Y160" s="316"/>
      <c r="Z160" s="316"/>
      <c r="AA160" s="316"/>
      <c r="AB160" s="316"/>
      <c r="AC160" s="316"/>
      <c r="AD160" s="316"/>
      <c r="AE160" s="316"/>
      <c r="AF160" s="316"/>
      <c r="AG160" s="316"/>
      <c r="AH160" s="317"/>
    </row>
    <row r="161" spans="2:34" ht="15" customHeight="1">
      <c r="B161" s="74" t="s">
        <v>43</v>
      </c>
      <c r="C161" s="70"/>
      <c r="D161" s="70"/>
      <c r="E161" s="70"/>
      <c r="F161" s="70"/>
      <c r="G161" s="70"/>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row>
    <row r="162" spans="2:34" ht="15" customHeight="1">
      <c r="B162" s="70"/>
      <c r="C162" s="70"/>
      <c r="D162" s="70"/>
      <c r="E162" s="70"/>
      <c r="F162" s="70"/>
      <c r="G162" s="70"/>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row>
    <row r="163" spans="2:34" ht="15" customHeight="1">
      <c r="B163" s="63" t="s">
        <v>28</v>
      </c>
      <c r="K163" s="64"/>
      <c r="L163" s="64"/>
      <c r="M163" s="275" t="s">
        <v>52</v>
      </c>
      <c r="N163" s="275"/>
      <c r="O163" s="275"/>
      <c r="P163" s="275"/>
      <c r="Q163" s="275"/>
      <c r="R163" s="275"/>
      <c r="S163" s="275"/>
      <c r="T163" s="275"/>
      <c r="U163" s="275"/>
      <c r="V163" s="275"/>
      <c r="W163" s="275"/>
      <c r="AA163" s="65"/>
      <c r="AB163" s="65"/>
      <c r="AC163" s="65"/>
      <c r="AD163" s="65"/>
      <c r="AE163" s="65"/>
      <c r="AF163" s="65"/>
      <c r="AG163" s="65"/>
      <c r="AH163" s="65"/>
    </row>
    <row r="164" spans="2:34" ht="15" customHeight="1">
      <c r="K164" s="66"/>
      <c r="L164" s="66"/>
      <c r="M164" s="276"/>
      <c r="N164" s="276"/>
      <c r="O164" s="276"/>
      <c r="P164" s="276"/>
      <c r="Q164" s="276"/>
      <c r="R164" s="276"/>
      <c r="S164" s="276"/>
      <c r="T164" s="276"/>
      <c r="U164" s="276"/>
      <c r="V164" s="276"/>
      <c r="W164" s="276"/>
      <c r="AA164" s="273" t="s">
        <v>29</v>
      </c>
      <c r="AB164" s="273"/>
      <c r="AC164" s="274">
        <f>AC110</f>
        <v>0</v>
      </c>
      <c r="AD164" s="274"/>
      <c r="AE164" s="67" t="s">
        <v>31</v>
      </c>
      <c r="AF164" s="274">
        <f>AF110</f>
        <v>0</v>
      </c>
      <c r="AG164" s="274"/>
      <c r="AH164" s="67" t="s">
        <v>30</v>
      </c>
    </row>
    <row r="165" spans="2:34" ht="15" customHeight="1">
      <c r="B165" s="255" t="s" ph="1">
        <v>38</v>
      </c>
      <c r="C165" s="256" ph="1"/>
      <c r="D165" s="256" ph="1"/>
      <c r="E165" s="256" ph="1"/>
      <c r="F165" s="256" ph="1"/>
      <c r="G165" s="257" ph="1"/>
      <c r="H165" s="321">
        <f>資料1!C9</f>
        <v>0</v>
      </c>
      <c r="I165" s="322"/>
      <c r="J165" s="322"/>
      <c r="K165" s="322"/>
      <c r="L165" s="322"/>
      <c r="M165" s="322"/>
      <c r="N165" s="322"/>
      <c r="O165" s="322"/>
      <c r="P165" s="322"/>
      <c r="Q165" s="322"/>
      <c r="R165" s="322"/>
      <c r="S165" s="322"/>
      <c r="T165" s="322"/>
      <c r="U165" s="322"/>
      <c r="V165" s="322"/>
      <c r="W165" s="322"/>
      <c r="X165" s="322"/>
      <c r="Y165" s="322"/>
      <c r="Z165" s="322"/>
      <c r="AA165" s="322"/>
      <c r="AB165" s="322"/>
      <c r="AC165" s="322"/>
      <c r="AD165" s="322"/>
      <c r="AE165" s="322"/>
      <c r="AF165" s="322"/>
      <c r="AG165" s="322"/>
      <c r="AH165" s="323"/>
    </row>
    <row r="166" spans="2:34" ht="15" customHeight="1">
      <c r="B166" s="267" ph="1"/>
      <c r="C166" s="268" ph="1"/>
      <c r="D166" s="268" ph="1"/>
      <c r="E166" s="268" ph="1"/>
      <c r="F166" s="268" ph="1"/>
      <c r="G166" s="269" ph="1"/>
      <c r="H166" s="324">
        <f>資料1!B9</f>
        <v>0</v>
      </c>
      <c r="I166" s="325"/>
      <c r="J166" s="325"/>
      <c r="K166" s="325"/>
      <c r="L166" s="325"/>
      <c r="M166" s="325"/>
      <c r="N166" s="325"/>
      <c r="O166" s="325"/>
      <c r="P166" s="325"/>
      <c r="Q166" s="325"/>
      <c r="R166" s="325"/>
      <c r="S166" s="325"/>
      <c r="T166" s="325"/>
      <c r="U166" s="325"/>
      <c r="V166" s="325"/>
      <c r="W166" s="325"/>
      <c r="X166" s="325"/>
      <c r="Y166" s="325"/>
      <c r="Z166" s="325"/>
      <c r="AA166" s="325"/>
      <c r="AB166" s="325"/>
      <c r="AC166" s="325"/>
      <c r="AD166" s="325"/>
      <c r="AE166" s="325"/>
      <c r="AF166" s="325"/>
      <c r="AG166" s="325"/>
      <c r="AH166" s="326"/>
    </row>
    <row r="167" spans="2:34" ht="15" customHeight="1">
      <c r="B167" s="258" ph="1"/>
      <c r="C167" s="259" ph="1"/>
      <c r="D167" s="259" ph="1"/>
      <c r="E167" s="259" ph="1"/>
      <c r="F167" s="259" ph="1"/>
      <c r="G167" s="260" ph="1"/>
      <c r="H167" s="327"/>
      <c r="I167" s="328"/>
      <c r="J167" s="328"/>
      <c r="K167" s="328"/>
      <c r="L167" s="328"/>
      <c r="M167" s="328"/>
      <c r="N167" s="328"/>
      <c r="O167" s="328"/>
      <c r="P167" s="328"/>
      <c r="Q167" s="328"/>
      <c r="R167" s="328"/>
      <c r="S167" s="328"/>
      <c r="T167" s="328"/>
      <c r="U167" s="328"/>
      <c r="V167" s="328"/>
      <c r="W167" s="328"/>
      <c r="X167" s="328"/>
      <c r="Y167" s="328"/>
      <c r="Z167" s="328"/>
      <c r="AA167" s="328"/>
      <c r="AB167" s="328"/>
      <c r="AC167" s="328"/>
      <c r="AD167" s="328"/>
      <c r="AE167" s="328"/>
      <c r="AF167" s="328"/>
      <c r="AG167" s="328"/>
      <c r="AH167" s="329"/>
    </row>
    <row r="168" spans="2:34" ht="15" customHeight="1">
      <c r="B168" s="267" t="s">
        <v>32</v>
      </c>
      <c r="C168" s="268"/>
      <c r="D168" s="268"/>
      <c r="E168" s="268"/>
      <c r="F168" s="268"/>
      <c r="G168" s="269"/>
      <c r="H168" s="308">
        <f>資料1!H9</f>
        <v>0</v>
      </c>
      <c r="I168" s="308" ph="1"/>
      <c r="J168" s="308" ph="1"/>
      <c r="K168" s="308" ph="1"/>
      <c r="L168" s="308" ph="1"/>
      <c r="M168" s="308" ph="1"/>
      <c r="N168" s="308" ph="1"/>
      <c r="O168" s="308" ph="1"/>
      <c r="P168" s="308" ph="1"/>
      <c r="Q168" s="308" ph="1"/>
      <c r="R168" s="308" ph="1"/>
      <c r="S168" s="308" ph="1"/>
      <c r="T168" s="308" ph="1"/>
      <c r="U168" s="308" ph="1"/>
      <c r="V168" s="308" ph="1"/>
      <c r="W168" s="308" ph="1"/>
      <c r="X168" s="308" ph="1"/>
      <c r="Y168" s="308" ph="1"/>
      <c r="Z168" s="308" ph="1"/>
      <c r="AA168" s="308" ph="1"/>
      <c r="AB168" s="308" ph="1"/>
      <c r="AC168" s="308" ph="1"/>
      <c r="AD168" s="308" ph="1"/>
      <c r="AE168" s="308" ph="1"/>
      <c r="AF168" s="308" ph="1"/>
      <c r="AG168" s="308" ph="1"/>
      <c r="AH168" s="309" ph="1"/>
    </row>
    <row r="169" spans="2:34" ht="15" customHeight="1">
      <c r="B169" s="258"/>
      <c r="C169" s="259"/>
      <c r="D169" s="259"/>
      <c r="E169" s="259"/>
      <c r="F169" s="259"/>
      <c r="G169" s="260"/>
      <c r="H169" s="310" ph="1"/>
      <c r="I169" s="310" ph="1"/>
      <c r="J169" s="310" ph="1"/>
      <c r="K169" s="310" ph="1"/>
      <c r="L169" s="310" ph="1"/>
      <c r="M169" s="310" ph="1"/>
      <c r="N169" s="310" ph="1"/>
      <c r="O169" s="310" ph="1"/>
      <c r="P169" s="310" ph="1"/>
      <c r="Q169" s="310" ph="1"/>
      <c r="R169" s="310" ph="1"/>
      <c r="S169" s="310" ph="1"/>
      <c r="T169" s="310" ph="1"/>
      <c r="U169" s="310" ph="1"/>
      <c r="V169" s="310" ph="1"/>
      <c r="W169" s="310" ph="1"/>
      <c r="X169" s="310" ph="1"/>
      <c r="Y169" s="310" ph="1"/>
      <c r="Z169" s="310" ph="1"/>
      <c r="AA169" s="310" ph="1"/>
      <c r="AB169" s="310" ph="1"/>
      <c r="AC169" s="310" ph="1"/>
      <c r="AD169" s="310" ph="1"/>
      <c r="AE169" s="310" ph="1"/>
      <c r="AF169" s="310" ph="1"/>
      <c r="AG169" s="310" ph="1"/>
      <c r="AH169" s="311" ph="1"/>
    </row>
    <row r="170" spans="2:34" ht="15" customHeight="1">
      <c r="B170" s="255" t="s">
        <v>33</v>
      </c>
      <c r="C170" s="256"/>
      <c r="D170" s="256"/>
      <c r="E170" s="256"/>
      <c r="F170" s="256"/>
      <c r="G170" s="257"/>
      <c r="H170" s="319">
        <f>資料1!D9</f>
        <v>0</v>
      </c>
      <c r="I170" s="263"/>
      <c r="J170" s="263">
        <f>資料1!F9</f>
        <v>0</v>
      </c>
      <c r="K170" s="263"/>
      <c r="L170" s="263"/>
      <c r="M170" s="263" t="s">
        <v>31</v>
      </c>
      <c r="N170" s="263"/>
      <c r="O170" s="263">
        <f>資料1!H9</f>
        <v>0</v>
      </c>
      <c r="P170" s="263"/>
      <c r="Q170" s="263"/>
      <c r="R170" s="263" t="s">
        <v>30</v>
      </c>
      <c r="S170" s="263"/>
      <c r="T170" s="263">
        <f>資料1!L9</f>
        <v>0</v>
      </c>
      <c r="U170" s="263"/>
      <c r="V170" s="263"/>
      <c r="W170" s="318" t="s">
        <v>40</v>
      </c>
      <c r="X170" s="318"/>
      <c r="Y170" s="68"/>
      <c r="Z170" s="68"/>
      <c r="AA170" s="68"/>
      <c r="AB170" s="68"/>
      <c r="AC170" s="68"/>
      <c r="AD170" s="68"/>
      <c r="AE170" s="68"/>
      <c r="AF170" s="68"/>
      <c r="AG170" s="68"/>
      <c r="AH170" s="69"/>
    </row>
    <row r="171" spans="2:34" ht="15" customHeight="1">
      <c r="B171" s="267"/>
      <c r="C171" s="268"/>
      <c r="D171" s="268"/>
      <c r="E171" s="268"/>
      <c r="F171" s="268"/>
      <c r="G171" s="269"/>
      <c r="H171" s="320"/>
      <c r="I171" s="264"/>
      <c r="J171" s="264"/>
      <c r="K171" s="264"/>
      <c r="L171" s="264"/>
      <c r="M171" s="264"/>
      <c r="N171" s="264"/>
      <c r="O171" s="264"/>
      <c r="P171" s="264"/>
      <c r="Q171" s="264"/>
      <c r="R171" s="264"/>
      <c r="S171" s="264"/>
      <c r="T171" s="264"/>
      <c r="U171" s="264"/>
      <c r="V171" s="264"/>
      <c r="W171" s="286"/>
      <c r="X171" s="286"/>
      <c r="Y171" s="70"/>
      <c r="Z171" s="70"/>
      <c r="AA171" s="70"/>
      <c r="AB171" s="70"/>
      <c r="AC171" s="70"/>
      <c r="AD171" s="70"/>
      <c r="AE171" s="70"/>
      <c r="AF171" s="70"/>
      <c r="AG171" s="70"/>
      <c r="AH171" s="71"/>
    </row>
    <row r="172" spans="2:34" ht="15" customHeight="1">
      <c r="B172" s="255" t="s">
        <v>34</v>
      </c>
      <c r="C172" s="256"/>
      <c r="D172" s="256"/>
      <c r="E172" s="256"/>
      <c r="F172" s="256"/>
      <c r="G172" s="257"/>
      <c r="H172" s="270"/>
      <c r="I172" s="270"/>
      <c r="J172" s="270"/>
      <c r="K172" s="270"/>
      <c r="L172" s="270"/>
      <c r="M172" s="270"/>
      <c r="N172" s="270"/>
      <c r="O172" s="263" t="s">
        <v>46</v>
      </c>
      <c r="P172" s="279"/>
      <c r="Q172" s="279"/>
      <c r="R172" s="279"/>
      <c r="S172" s="279"/>
      <c r="T172" s="279"/>
      <c r="U172" s="279"/>
      <c r="V172" s="279"/>
      <c r="W172" s="279"/>
      <c r="X172" s="279"/>
      <c r="Y172" s="279"/>
      <c r="Z172" s="279"/>
      <c r="AA172" s="279"/>
      <c r="AB172" s="279"/>
      <c r="AC172" s="279"/>
      <c r="AD172" s="279"/>
      <c r="AE172" s="279"/>
      <c r="AF172" s="279"/>
      <c r="AG172" s="279"/>
      <c r="AH172" s="265" t="s">
        <v>47</v>
      </c>
    </row>
    <row r="173" spans="2:34" ht="15" customHeight="1">
      <c r="B173" s="267"/>
      <c r="C173" s="268"/>
      <c r="D173" s="268"/>
      <c r="E173" s="268"/>
      <c r="F173" s="268"/>
      <c r="G173" s="269"/>
      <c r="H173" s="271"/>
      <c r="I173" s="271"/>
      <c r="J173" s="271"/>
      <c r="K173" s="271"/>
      <c r="L173" s="271"/>
      <c r="M173" s="271"/>
      <c r="N173" s="271"/>
      <c r="O173" s="272"/>
      <c r="P173" s="284"/>
      <c r="Q173" s="284"/>
      <c r="R173" s="284"/>
      <c r="S173" s="284"/>
      <c r="T173" s="284"/>
      <c r="U173" s="284"/>
      <c r="V173" s="284"/>
      <c r="W173" s="284"/>
      <c r="X173" s="284"/>
      <c r="Y173" s="284"/>
      <c r="Z173" s="284"/>
      <c r="AA173" s="284"/>
      <c r="AB173" s="284"/>
      <c r="AC173" s="284"/>
      <c r="AD173" s="284"/>
      <c r="AE173" s="284"/>
      <c r="AF173" s="284"/>
      <c r="AG173" s="284"/>
      <c r="AH173" s="283"/>
    </row>
    <row r="174" spans="2:34" ht="15" customHeight="1">
      <c r="B174" s="255" t="s">
        <v>35</v>
      </c>
      <c r="C174" s="256"/>
      <c r="D174" s="256"/>
      <c r="E174" s="256"/>
      <c r="F174" s="256"/>
      <c r="G174" s="257"/>
      <c r="H174" s="319" t="s">
        <v>50</v>
      </c>
      <c r="I174" s="263"/>
      <c r="J174" s="263"/>
      <c r="K174" s="261">
        <f>資料1!A9</f>
        <v>0</v>
      </c>
      <c r="L174" s="261"/>
      <c r="M174" s="261"/>
      <c r="N174" s="261"/>
      <c r="O174" s="261"/>
      <c r="P174" s="261"/>
      <c r="Q174" s="261"/>
      <c r="R174" s="261"/>
      <c r="S174" s="261"/>
      <c r="T174" s="261"/>
      <c r="U174" s="263" t="s">
        <v>45</v>
      </c>
      <c r="V174" s="263"/>
      <c r="W174" s="263"/>
      <c r="X174" s="263" t="s">
        <v>46</v>
      </c>
      <c r="Y174" s="270"/>
      <c r="Z174" s="270"/>
      <c r="AA174" s="270"/>
      <c r="AB174" s="270"/>
      <c r="AC174" s="270"/>
      <c r="AD174" s="270"/>
      <c r="AE174" s="270"/>
      <c r="AF174" s="270"/>
      <c r="AG174" s="270"/>
      <c r="AH174" s="265" t="s">
        <v>47</v>
      </c>
    </row>
    <row r="175" spans="2:34" ht="15" customHeight="1">
      <c r="B175" s="258"/>
      <c r="C175" s="259"/>
      <c r="D175" s="259"/>
      <c r="E175" s="259"/>
      <c r="F175" s="259"/>
      <c r="G175" s="260"/>
      <c r="H175" s="320"/>
      <c r="I175" s="264"/>
      <c r="J175" s="264"/>
      <c r="K175" s="262"/>
      <c r="L175" s="262"/>
      <c r="M175" s="262"/>
      <c r="N175" s="262"/>
      <c r="O175" s="262"/>
      <c r="P175" s="262"/>
      <c r="Q175" s="262"/>
      <c r="R175" s="262"/>
      <c r="S175" s="262"/>
      <c r="T175" s="262"/>
      <c r="U175" s="264"/>
      <c r="V175" s="264"/>
      <c r="W175" s="264"/>
      <c r="X175" s="264"/>
      <c r="Y175" s="278"/>
      <c r="Z175" s="278"/>
      <c r="AA175" s="278"/>
      <c r="AB175" s="278"/>
      <c r="AC175" s="278"/>
      <c r="AD175" s="278"/>
      <c r="AE175" s="278"/>
      <c r="AF175" s="278"/>
      <c r="AG175" s="278"/>
      <c r="AH175" s="266"/>
    </row>
    <row r="176" spans="2:34" ht="15" customHeight="1">
      <c r="B176" s="297" t="s">
        <v>127</v>
      </c>
      <c r="C176" s="298"/>
      <c r="D176" s="298"/>
      <c r="E176" s="298"/>
      <c r="F176" s="298"/>
      <c r="G176" s="299"/>
      <c r="H176" s="306"/>
      <c r="I176" s="307"/>
      <c r="J176" s="307"/>
      <c r="K176" s="307"/>
      <c r="L176" s="19" t="s">
        <v>31</v>
      </c>
      <c r="M176" s="270"/>
      <c r="N176" s="270"/>
      <c r="O176" s="19" t="s">
        <v>30</v>
      </c>
      <c r="P176" s="279"/>
      <c r="Q176" s="279"/>
      <c r="R176" s="279"/>
      <c r="S176" s="279"/>
      <c r="T176" s="279"/>
      <c r="U176" s="279"/>
      <c r="V176" s="279"/>
      <c r="W176" s="279"/>
      <c r="X176" s="279"/>
      <c r="Y176" s="279"/>
      <c r="Z176" s="279"/>
      <c r="AA176" s="279"/>
      <c r="AB176" s="279"/>
      <c r="AC176" s="279"/>
      <c r="AD176" s="279"/>
      <c r="AE176" s="279"/>
      <c r="AF176" s="279"/>
      <c r="AG176" s="279"/>
      <c r="AH176" s="280"/>
    </row>
    <row r="177" spans="2:34" ht="15" customHeight="1">
      <c r="B177" s="300"/>
      <c r="C177" s="301"/>
      <c r="D177" s="301"/>
      <c r="E177" s="301"/>
      <c r="F177" s="301"/>
      <c r="G177" s="302"/>
      <c r="H177" s="72" t="s">
        <v>36</v>
      </c>
      <c r="I177" s="277"/>
      <c r="J177" s="277"/>
      <c r="K177" s="277"/>
      <c r="L177" s="20" t="s">
        <v>31</v>
      </c>
      <c r="M177" s="278"/>
      <c r="N177" s="278"/>
      <c r="O177" s="20" t="s">
        <v>30</v>
      </c>
      <c r="P177" s="281"/>
      <c r="Q177" s="281"/>
      <c r="R177" s="281"/>
      <c r="S177" s="281"/>
      <c r="T177" s="281"/>
      <c r="U177" s="281"/>
      <c r="V177" s="281"/>
      <c r="W177" s="281"/>
      <c r="X177" s="281"/>
      <c r="Y177" s="281"/>
      <c r="Z177" s="281"/>
      <c r="AA177" s="281"/>
      <c r="AB177" s="281"/>
      <c r="AC177" s="281"/>
      <c r="AD177" s="281"/>
      <c r="AE177" s="281"/>
      <c r="AF177" s="281"/>
      <c r="AG177" s="281"/>
      <c r="AH177" s="282"/>
    </row>
    <row r="178" spans="2:34" ht="15" customHeight="1">
      <c r="B178" s="300"/>
      <c r="C178" s="301"/>
      <c r="D178" s="301"/>
      <c r="E178" s="301"/>
      <c r="F178" s="301"/>
      <c r="G178" s="302"/>
      <c r="H178" s="306"/>
      <c r="I178" s="307"/>
      <c r="J178" s="307"/>
      <c r="K178" s="307"/>
      <c r="L178" s="19" t="s">
        <v>31</v>
      </c>
      <c r="M178" s="270"/>
      <c r="N178" s="270"/>
      <c r="O178" s="19" t="s">
        <v>30</v>
      </c>
      <c r="P178" s="279"/>
      <c r="Q178" s="279"/>
      <c r="R178" s="279"/>
      <c r="S178" s="279"/>
      <c r="T178" s="279"/>
      <c r="U178" s="279"/>
      <c r="V178" s="279"/>
      <c r="W178" s="279"/>
      <c r="X178" s="279"/>
      <c r="Y178" s="279"/>
      <c r="Z178" s="279"/>
      <c r="AA178" s="279"/>
      <c r="AB178" s="279"/>
      <c r="AC178" s="279"/>
      <c r="AD178" s="279"/>
      <c r="AE178" s="279"/>
      <c r="AF178" s="279"/>
      <c r="AG178" s="279"/>
      <c r="AH178" s="280"/>
    </row>
    <row r="179" spans="2:34" ht="15" customHeight="1">
      <c r="B179" s="300"/>
      <c r="C179" s="301"/>
      <c r="D179" s="301"/>
      <c r="E179" s="301"/>
      <c r="F179" s="301"/>
      <c r="G179" s="302"/>
      <c r="H179" s="72" t="s">
        <v>36</v>
      </c>
      <c r="I179" s="277"/>
      <c r="J179" s="277"/>
      <c r="K179" s="277"/>
      <c r="L179" s="20" t="s">
        <v>31</v>
      </c>
      <c r="M179" s="278"/>
      <c r="N179" s="278"/>
      <c r="O179" s="20" t="s">
        <v>30</v>
      </c>
      <c r="P179" s="281"/>
      <c r="Q179" s="281"/>
      <c r="R179" s="281"/>
      <c r="S179" s="281"/>
      <c r="T179" s="281"/>
      <c r="U179" s="281"/>
      <c r="V179" s="281"/>
      <c r="W179" s="281"/>
      <c r="X179" s="281"/>
      <c r="Y179" s="281"/>
      <c r="Z179" s="281"/>
      <c r="AA179" s="281"/>
      <c r="AB179" s="281"/>
      <c r="AC179" s="281"/>
      <c r="AD179" s="281"/>
      <c r="AE179" s="281"/>
      <c r="AF179" s="281"/>
      <c r="AG179" s="281"/>
      <c r="AH179" s="282"/>
    </row>
    <row r="180" spans="2:34" ht="15" customHeight="1">
      <c r="B180" s="300"/>
      <c r="C180" s="301"/>
      <c r="D180" s="301"/>
      <c r="E180" s="301"/>
      <c r="F180" s="301"/>
      <c r="G180" s="302"/>
      <c r="H180" s="306"/>
      <c r="I180" s="307"/>
      <c r="J180" s="307"/>
      <c r="K180" s="307"/>
      <c r="L180" s="19" t="s">
        <v>31</v>
      </c>
      <c r="M180" s="270"/>
      <c r="N180" s="270"/>
      <c r="O180" s="19" t="s">
        <v>30</v>
      </c>
      <c r="P180" s="279"/>
      <c r="Q180" s="279"/>
      <c r="R180" s="279"/>
      <c r="S180" s="279"/>
      <c r="T180" s="279"/>
      <c r="U180" s="279"/>
      <c r="V180" s="279"/>
      <c r="W180" s="279"/>
      <c r="X180" s="279"/>
      <c r="Y180" s="279"/>
      <c r="Z180" s="279"/>
      <c r="AA180" s="279"/>
      <c r="AB180" s="279"/>
      <c r="AC180" s="279"/>
      <c r="AD180" s="279"/>
      <c r="AE180" s="279"/>
      <c r="AF180" s="279"/>
      <c r="AG180" s="279"/>
      <c r="AH180" s="280"/>
    </row>
    <row r="181" spans="2:34" ht="15" customHeight="1">
      <c r="B181" s="300"/>
      <c r="C181" s="301"/>
      <c r="D181" s="301"/>
      <c r="E181" s="301"/>
      <c r="F181" s="301"/>
      <c r="G181" s="302"/>
      <c r="H181" s="72" t="s">
        <v>36</v>
      </c>
      <c r="I181" s="277"/>
      <c r="J181" s="277"/>
      <c r="K181" s="277"/>
      <c r="L181" s="20" t="s">
        <v>31</v>
      </c>
      <c r="M181" s="278"/>
      <c r="N181" s="278"/>
      <c r="O181" s="20" t="s">
        <v>30</v>
      </c>
      <c r="P181" s="281"/>
      <c r="Q181" s="281"/>
      <c r="R181" s="281"/>
      <c r="S181" s="281"/>
      <c r="T181" s="281"/>
      <c r="U181" s="281"/>
      <c r="V181" s="281"/>
      <c r="W181" s="281"/>
      <c r="X181" s="281"/>
      <c r="Y181" s="281"/>
      <c r="Z181" s="281"/>
      <c r="AA181" s="281"/>
      <c r="AB181" s="281"/>
      <c r="AC181" s="281"/>
      <c r="AD181" s="281"/>
      <c r="AE181" s="281"/>
      <c r="AF181" s="281"/>
      <c r="AG181" s="281"/>
      <c r="AH181" s="282"/>
    </row>
    <row r="182" spans="2:34" ht="15" customHeight="1">
      <c r="B182" s="300"/>
      <c r="C182" s="301"/>
      <c r="D182" s="301"/>
      <c r="E182" s="301"/>
      <c r="F182" s="301"/>
      <c r="G182" s="302"/>
      <c r="H182" s="306"/>
      <c r="I182" s="307"/>
      <c r="J182" s="307"/>
      <c r="K182" s="307"/>
      <c r="L182" s="19" t="s">
        <v>31</v>
      </c>
      <c r="M182" s="270"/>
      <c r="N182" s="270"/>
      <c r="O182" s="19" t="s">
        <v>30</v>
      </c>
      <c r="P182" s="279"/>
      <c r="Q182" s="279"/>
      <c r="R182" s="279"/>
      <c r="S182" s="279"/>
      <c r="T182" s="279"/>
      <c r="U182" s="279"/>
      <c r="V182" s="279"/>
      <c r="W182" s="279"/>
      <c r="X182" s="279"/>
      <c r="Y182" s="279"/>
      <c r="Z182" s="279"/>
      <c r="AA182" s="279"/>
      <c r="AB182" s="279"/>
      <c r="AC182" s="279"/>
      <c r="AD182" s="279"/>
      <c r="AE182" s="279"/>
      <c r="AF182" s="279"/>
      <c r="AG182" s="279"/>
      <c r="AH182" s="280"/>
    </row>
    <row r="183" spans="2:34" ht="15" customHeight="1">
      <c r="B183" s="300"/>
      <c r="C183" s="301"/>
      <c r="D183" s="301"/>
      <c r="E183" s="301"/>
      <c r="F183" s="301"/>
      <c r="G183" s="302"/>
      <c r="H183" s="72" t="s">
        <v>36</v>
      </c>
      <c r="I183" s="277"/>
      <c r="J183" s="277"/>
      <c r="K183" s="277"/>
      <c r="L183" s="20" t="s">
        <v>31</v>
      </c>
      <c r="M183" s="278"/>
      <c r="N183" s="278"/>
      <c r="O183" s="20" t="s">
        <v>30</v>
      </c>
      <c r="P183" s="281"/>
      <c r="Q183" s="281"/>
      <c r="R183" s="281"/>
      <c r="S183" s="281"/>
      <c r="T183" s="281"/>
      <c r="U183" s="281"/>
      <c r="V183" s="281"/>
      <c r="W183" s="281"/>
      <c r="X183" s="281"/>
      <c r="Y183" s="281"/>
      <c r="Z183" s="281"/>
      <c r="AA183" s="281"/>
      <c r="AB183" s="281"/>
      <c r="AC183" s="281"/>
      <c r="AD183" s="281"/>
      <c r="AE183" s="281"/>
      <c r="AF183" s="281"/>
      <c r="AG183" s="281"/>
      <c r="AH183" s="282"/>
    </row>
    <row r="184" spans="2:34" ht="15" customHeight="1">
      <c r="B184" s="300"/>
      <c r="C184" s="301"/>
      <c r="D184" s="301"/>
      <c r="E184" s="301"/>
      <c r="F184" s="301"/>
      <c r="G184" s="302"/>
      <c r="H184" s="306"/>
      <c r="I184" s="307"/>
      <c r="J184" s="307"/>
      <c r="K184" s="307"/>
      <c r="L184" s="19" t="s">
        <v>31</v>
      </c>
      <c r="M184" s="270"/>
      <c r="N184" s="270"/>
      <c r="O184" s="19" t="s">
        <v>30</v>
      </c>
      <c r="P184" s="279"/>
      <c r="Q184" s="279"/>
      <c r="R184" s="279"/>
      <c r="S184" s="279"/>
      <c r="T184" s="279"/>
      <c r="U184" s="279"/>
      <c r="V184" s="279"/>
      <c r="W184" s="279"/>
      <c r="X184" s="279"/>
      <c r="Y184" s="279"/>
      <c r="Z184" s="279"/>
      <c r="AA184" s="279"/>
      <c r="AB184" s="279"/>
      <c r="AC184" s="279"/>
      <c r="AD184" s="279"/>
      <c r="AE184" s="279"/>
      <c r="AF184" s="279"/>
      <c r="AG184" s="279"/>
      <c r="AH184" s="280"/>
    </row>
    <row r="185" spans="2:34" ht="15" customHeight="1">
      <c r="B185" s="300"/>
      <c r="C185" s="301"/>
      <c r="D185" s="301"/>
      <c r="E185" s="301"/>
      <c r="F185" s="301"/>
      <c r="G185" s="302"/>
      <c r="H185" s="72" t="s">
        <v>36</v>
      </c>
      <c r="I185" s="277"/>
      <c r="J185" s="277"/>
      <c r="K185" s="277"/>
      <c r="L185" s="20" t="s">
        <v>31</v>
      </c>
      <c r="M185" s="278"/>
      <c r="N185" s="278"/>
      <c r="O185" s="20" t="s">
        <v>30</v>
      </c>
      <c r="P185" s="281"/>
      <c r="Q185" s="281"/>
      <c r="R185" s="281"/>
      <c r="S185" s="281"/>
      <c r="T185" s="281"/>
      <c r="U185" s="281"/>
      <c r="V185" s="281"/>
      <c r="W185" s="281"/>
      <c r="X185" s="281"/>
      <c r="Y185" s="281"/>
      <c r="Z185" s="281"/>
      <c r="AA185" s="281"/>
      <c r="AB185" s="281"/>
      <c r="AC185" s="281"/>
      <c r="AD185" s="281"/>
      <c r="AE185" s="281"/>
      <c r="AF185" s="281"/>
      <c r="AG185" s="281"/>
      <c r="AH185" s="282"/>
    </row>
    <row r="186" spans="2:34" ht="15" customHeight="1">
      <c r="B186" s="300"/>
      <c r="C186" s="301"/>
      <c r="D186" s="301"/>
      <c r="E186" s="301"/>
      <c r="F186" s="301"/>
      <c r="G186" s="302"/>
      <c r="H186" s="306"/>
      <c r="I186" s="307"/>
      <c r="J186" s="307"/>
      <c r="K186" s="307"/>
      <c r="L186" s="19" t="s">
        <v>31</v>
      </c>
      <c r="M186" s="270"/>
      <c r="N186" s="270"/>
      <c r="O186" s="19" t="s">
        <v>30</v>
      </c>
      <c r="P186" s="279"/>
      <c r="Q186" s="279"/>
      <c r="R186" s="279"/>
      <c r="S186" s="279"/>
      <c r="T186" s="279"/>
      <c r="U186" s="279"/>
      <c r="V186" s="279"/>
      <c r="W186" s="279"/>
      <c r="X186" s="279"/>
      <c r="Y186" s="279"/>
      <c r="Z186" s="279"/>
      <c r="AA186" s="279"/>
      <c r="AB186" s="279"/>
      <c r="AC186" s="279"/>
      <c r="AD186" s="279"/>
      <c r="AE186" s="279"/>
      <c r="AF186" s="279"/>
      <c r="AG186" s="279"/>
      <c r="AH186" s="280"/>
    </row>
    <row r="187" spans="2:34" ht="15" customHeight="1">
      <c r="B187" s="300"/>
      <c r="C187" s="301"/>
      <c r="D187" s="301"/>
      <c r="E187" s="301"/>
      <c r="F187" s="301"/>
      <c r="G187" s="302"/>
      <c r="H187" s="72" t="s">
        <v>36</v>
      </c>
      <c r="I187" s="277"/>
      <c r="J187" s="277"/>
      <c r="K187" s="277"/>
      <c r="L187" s="20" t="s">
        <v>31</v>
      </c>
      <c r="M187" s="278"/>
      <c r="N187" s="278"/>
      <c r="O187" s="20" t="s">
        <v>30</v>
      </c>
      <c r="P187" s="281"/>
      <c r="Q187" s="281"/>
      <c r="R187" s="281"/>
      <c r="S187" s="281"/>
      <c r="T187" s="281"/>
      <c r="U187" s="281"/>
      <c r="V187" s="281"/>
      <c r="W187" s="281"/>
      <c r="X187" s="281"/>
      <c r="Y187" s="281"/>
      <c r="Z187" s="281"/>
      <c r="AA187" s="281"/>
      <c r="AB187" s="281"/>
      <c r="AC187" s="281"/>
      <c r="AD187" s="281"/>
      <c r="AE187" s="281"/>
      <c r="AF187" s="281"/>
      <c r="AG187" s="281"/>
      <c r="AH187" s="282"/>
    </row>
    <row r="188" spans="2:34" ht="15" customHeight="1">
      <c r="B188" s="300"/>
      <c r="C188" s="301"/>
      <c r="D188" s="301"/>
      <c r="E188" s="301"/>
      <c r="F188" s="301"/>
      <c r="G188" s="302"/>
      <c r="H188" s="306"/>
      <c r="I188" s="307"/>
      <c r="J188" s="307"/>
      <c r="K188" s="307"/>
      <c r="L188" s="19" t="s">
        <v>31</v>
      </c>
      <c r="M188" s="270"/>
      <c r="N188" s="270"/>
      <c r="O188" s="19" t="s">
        <v>30</v>
      </c>
      <c r="P188" s="279"/>
      <c r="Q188" s="279"/>
      <c r="R188" s="279"/>
      <c r="S188" s="279"/>
      <c r="T188" s="279"/>
      <c r="U188" s="279"/>
      <c r="V188" s="279"/>
      <c r="W188" s="279"/>
      <c r="X188" s="279"/>
      <c r="Y188" s="279"/>
      <c r="Z188" s="279"/>
      <c r="AA188" s="279"/>
      <c r="AB188" s="279"/>
      <c r="AC188" s="279"/>
      <c r="AD188" s="279"/>
      <c r="AE188" s="279"/>
      <c r="AF188" s="279"/>
      <c r="AG188" s="279"/>
      <c r="AH188" s="280"/>
    </row>
    <row r="189" spans="2:34" ht="15" customHeight="1">
      <c r="B189" s="300"/>
      <c r="C189" s="301"/>
      <c r="D189" s="301"/>
      <c r="E189" s="301"/>
      <c r="F189" s="301"/>
      <c r="G189" s="302"/>
      <c r="H189" s="72" t="s">
        <v>36</v>
      </c>
      <c r="I189" s="277"/>
      <c r="J189" s="277"/>
      <c r="K189" s="277"/>
      <c r="L189" s="20" t="s">
        <v>31</v>
      </c>
      <c r="M189" s="278"/>
      <c r="N189" s="278"/>
      <c r="O189" s="20" t="s">
        <v>30</v>
      </c>
      <c r="P189" s="281"/>
      <c r="Q189" s="281"/>
      <c r="R189" s="281"/>
      <c r="S189" s="281"/>
      <c r="T189" s="281"/>
      <c r="U189" s="281"/>
      <c r="V189" s="281"/>
      <c r="W189" s="281"/>
      <c r="X189" s="281"/>
      <c r="Y189" s="281"/>
      <c r="Z189" s="281"/>
      <c r="AA189" s="281"/>
      <c r="AB189" s="281"/>
      <c r="AC189" s="281"/>
      <c r="AD189" s="281"/>
      <c r="AE189" s="281"/>
      <c r="AF189" s="281"/>
      <c r="AG189" s="281"/>
      <c r="AH189" s="282"/>
    </row>
    <row r="190" spans="2:34" ht="15" customHeight="1">
      <c r="B190" s="300"/>
      <c r="C190" s="301"/>
      <c r="D190" s="301"/>
      <c r="E190" s="301"/>
      <c r="F190" s="301"/>
      <c r="G190" s="302"/>
      <c r="H190" s="306"/>
      <c r="I190" s="307"/>
      <c r="J190" s="307"/>
      <c r="K190" s="307"/>
      <c r="L190" s="19" t="s">
        <v>31</v>
      </c>
      <c r="M190" s="270"/>
      <c r="N190" s="270"/>
      <c r="O190" s="19" t="s">
        <v>30</v>
      </c>
      <c r="P190" s="279"/>
      <c r="Q190" s="279"/>
      <c r="R190" s="279"/>
      <c r="S190" s="279"/>
      <c r="T190" s="279"/>
      <c r="U190" s="279"/>
      <c r="V190" s="279"/>
      <c r="W190" s="279"/>
      <c r="X190" s="279"/>
      <c r="Y190" s="279"/>
      <c r="Z190" s="279"/>
      <c r="AA190" s="279"/>
      <c r="AB190" s="279"/>
      <c r="AC190" s="279"/>
      <c r="AD190" s="279"/>
      <c r="AE190" s="279"/>
      <c r="AF190" s="279"/>
      <c r="AG190" s="279"/>
      <c r="AH190" s="280"/>
    </row>
    <row r="191" spans="2:34" ht="15" customHeight="1">
      <c r="B191" s="300"/>
      <c r="C191" s="301"/>
      <c r="D191" s="301"/>
      <c r="E191" s="301"/>
      <c r="F191" s="301"/>
      <c r="G191" s="302"/>
      <c r="H191" s="72" t="s">
        <v>36</v>
      </c>
      <c r="I191" s="277"/>
      <c r="J191" s="277"/>
      <c r="K191" s="277"/>
      <c r="L191" s="20" t="s">
        <v>31</v>
      </c>
      <c r="M191" s="278"/>
      <c r="N191" s="278"/>
      <c r="O191" s="20" t="s">
        <v>30</v>
      </c>
      <c r="P191" s="281"/>
      <c r="Q191" s="281"/>
      <c r="R191" s="281"/>
      <c r="S191" s="281"/>
      <c r="T191" s="281"/>
      <c r="U191" s="281"/>
      <c r="V191" s="281"/>
      <c r="W191" s="281"/>
      <c r="X191" s="281"/>
      <c r="Y191" s="281"/>
      <c r="Z191" s="281"/>
      <c r="AA191" s="281"/>
      <c r="AB191" s="281"/>
      <c r="AC191" s="281"/>
      <c r="AD191" s="281"/>
      <c r="AE191" s="281"/>
      <c r="AF191" s="281"/>
      <c r="AG191" s="281"/>
      <c r="AH191" s="282"/>
    </row>
    <row r="192" spans="2:34" ht="15" customHeight="1">
      <c r="B192" s="300"/>
      <c r="C192" s="301"/>
      <c r="D192" s="301"/>
      <c r="E192" s="301"/>
      <c r="F192" s="301"/>
      <c r="G192" s="302"/>
      <c r="H192" s="306"/>
      <c r="I192" s="307"/>
      <c r="J192" s="307"/>
      <c r="K192" s="307"/>
      <c r="L192" s="19" t="s">
        <v>31</v>
      </c>
      <c r="M192" s="270"/>
      <c r="N192" s="270"/>
      <c r="O192" s="19" t="s">
        <v>30</v>
      </c>
      <c r="P192" s="279"/>
      <c r="Q192" s="279"/>
      <c r="R192" s="279"/>
      <c r="S192" s="279"/>
      <c r="T192" s="279"/>
      <c r="U192" s="279"/>
      <c r="V192" s="279"/>
      <c r="W192" s="279"/>
      <c r="X192" s="279"/>
      <c r="Y192" s="279"/>
      <c r="Z192" s="279"/>
      <c r="AA192" s="279"/>
      <c r="AB192" s="279"/>
      <c r="AC192" s="279"/>
      <c r="AD192" s="279"/>
      <c r="AE192" s="279"/>
      <c r="AF192" s="279"/>
      <c r="AG192" s="279"/>
      <c r="AH192" s="280"/>
    </row>
    <row r="193" spans="2:34" ht="15" customHeight="1">
      <c r="B193" s="300"/>
      <c r="C193" s="301"/>
      <c r="D193" s="301"/>
      <c r="E193" s="301"/>
      <c r="F193" s="301"/>
      <c r="G193" s="302"/>
      <c r="H193" s="72" t="s">
        <v>36</v>
      </c>
      <c r="I193" s="277"/>
      <c r="J193" s="277"/>
      <c r="K193" s="277"/>
      <c r="L193" s="20" t="s">
        <v>31</v>
      </c>
      <c r="M193" s="278"/>
      <c r="N193" s="278"/>
      <c r="O193" s="20" t="s">
        <v>30</v>
      </c>
      <c r="P193" s="281"/>
      <c r="Q193" s="281"/>
      <c r="R193" s="281"/>
      <c r="S193" s="281"/>
      <c r="T193" s="281"/>
      <c r="U193" s="281"/>
      <c r="V193" s="281"/>
      <c r="W193" s="281"/>
      <c r="X193" s="281"/>
      <c r="Y193" s="281"/>
      <c r="Z193" s="281"/>
      <c r="AA193" s="281"/>
      <c r="AB193" s="281"/>
      <c r="AC193" s="281"/>
      <c r="AD193" s="281"/>
      <c r="AE193" s="281"/>
      <c r="AF193" s="281"/>
      <c r="AG193" s="281"/>
      <c r="AH193" s="282"/>
    </row>
    <row r="194" spans="2:34" ht="15" customHeight="1">
      <c r="B194" s="300"/>
      <c r="C194" s="301"/>
      <c r="D194" s="301"/>
      <c r="E194" s="301"/>
      <c r="F194" s="301"/>
      <c r="G194" s="302"/>
      <c r="H194" s="306"/>
      <c r="I194" s="307"/>
      <c r="J194" s="307"/>
      <c r="K194" s="307"/>
      <c r="L194" s="19" t="s">
        <v>31</v>
      </c>
      <c r="M194" s="270"/>
      <c r="N194" s="270"/>
      <c r="O194" s="19" t="s">
        <v>30</v>
      </c>
      <c r="P194" s="279"/>
      <c r="Q194" s="279"/>
      <c r="R194" s="279"/>
      <c r="S194" s="279"/>
      <c r="T194" s="279"/>
      <c r="U194" s="279"/>
      <c r="V194" s="279"/>
      <c r="W194" s="279"/>
      <c r="X194" s="279"/>
      <c r="Y194" s="279"/>
      <c r="Z194" s="279"/>
      <c r="AA194" s="279"/>
      <c r="AB194" s="279"/>
      <c r="AC194" s="279"/>
      <c r="AD194" s="279"/>
      <c r="AE194" s="279"/>
      <c r="AF194" s="279"/>
      <c r="AG194" s="279"/>
      <c r="AH194" s="280"/>
    </row>
    <row r="195" spans="2:34" ht="15" customHeight="1">
      <c r="B195" s="300"/>
      <c r="C195" s="301"/>
      <c r="D195" s="301"/>
      <c r="E195" s="301"/>
      <c r="F195" s="301"/>
      <c r="G195" s="302"/>
      <c r="H195" s="72" t="s">
        <v>36</v>
      </c>
      <c r="I195" s="277"/>
      <c r="J195" s="277"/>
      <c r="K195" s="277"/>
      <c r="L195" s="20" t="s">
        <v>31</v>
      </c>
      <c r="M195" s="278"/>
      <c r="N195" s="278"/>
      <c r="O195" s="20" t="s">
        <v>30</v>
      </c>
      <c r="P195" s="281"/>
      <c r="Q195" s="281"/>
      <c r="R195" s="281"/>
      <c r="S195" s="281"/>
      <c r="T195" s="281"/>
      <c r="U195" s="281"/>
      <c r="V195" s="281"/>
      <c r="W195" s="281"/>
      <c r="X195" s="281"/>
      <c r="Y195" s="281"/>
      <c r="Z195" s="281"/>
      <c r="AA195" s="281"/>
      <c r="AB195" s="281"/>
      <c r="AC195" s="281"/>
      <c r="AD195" s="281"/>
      <c r="AE195" s="281"/>
      <c r="AF195" s="281"/>
      <c r="AG195" s="281"/>
      <c r="AH195" s="282"/>
    </row>
    <row r="196" spans="2:34" ht="15" customHeight="1">
      <c r="B196" s="300"/>
      <c r="C196" s="301"/>
      <c r="D196" s="301"/>
      <c r="E196" s="301"/>
      <c r="F196" s="301"/>
      <c r="G196" s="302"/>
      <c r="H196" s="306"/>
      <c r="I196" s="307"/>
      <c r="J196" s="307"/>
      <c r="K196" s="307"/>
      <c r="L196" s="19" t="s">
        <v>31</v>
      </c>
      <c r="M196" s="270"/>
      <c r="N196" s="270"/>
      <c r="O196" s="19" t="s">
        <v>30</v>
      </c>
      <c r="P196" s="279"/>
      <c r="Q196" s="279"/>
      <c r="R196" s="279"/>
      <c r="S196" s="279"/>
      <c r="T196" s="279"/>
      <c r="U196" s="279"/>
      <c r="V196" s="279"/>
      <c r="W196" s="279"/>
      <c r="X196" s="279"/>
      <c r="Y196" s="279"/>
      <c r="Z196" s="279"/>
      <c r="AA196" s="279"/>
      <c r="AB196" s="279"/>
      <c r="AC196" s="279"/>
      <c r="AD196" s="279"/>
      <c r="AE196" s="279"/>
      <c r="AF196" s="279"/>
      <c r="AG196" s="279"/>
      <c r="AH196" s="280"/>
    </row>
    <row r="197" spans="2:34" ht="15" customHeight="1">
      <c r="B197" s="303"/>
      <c r="C197" s="304"/>
      <c r="D197" s="304"/>
      <c r="E197" s="304"/>
      <c r="F197" s="304"/>
      <c r="G197" s="305"/>
      <c r="H197" s="72" t="s">
        <v>36</v>
      </c>
      <c r="I197" s="277"/>
      <c r="J197" s="277"/>
      <c r="K197" s="277"/>
      <c r="L197" s="20" t="s">
        <v>31</v>
      </c>
      <c r="M197" s="278"/>
      <c r="N197" s="278"/>
      <c r="O197" s="20" t="s">
        <v>30</v>
      </c>
      <c r="P197" s="281"/>
      <c r="Q197" s="281"/>
      <c r="R197" s="281"/>
      <c r="S197" s="281"/>
      <c r="T197" s="281"/>
      <c r="U197" s="281"/>
      <c r="V197" s="281"/>
      <c r="W197" s="281"/>
      <c r="X197" s="281"/>
      <c r="Y197" s="281"/>
      <c r="Z197" s="281"/>
      <c r="AA197" s="281"/>
      <c r="AB197" s="281"/>
      <c r="AC197" s="281"/>
      <c r="AD197" s="281"/>
      <c r="AE197" s="281"/>
      <c r="AF197" s="281"/>
      <c r="AG197" s="281"/>
      <c r="AH197" s="282"/>
    </row>
    <row r="198" spans="2:34" ht="15" customHeight="1">
      <c r="B198" s="297" t="s">
        <v>128</v>
      </c>
      <c r="C198" s="298"/>
      <c r="D198" s="298"/>
      <c r="E198" s="298"/>
      <c r="F198" s="298"/>
      <c r="G198" s="299"/>
      <c r="H198" s="306"/>
      <c r="I198" s="307"/>
      <c r="J198" s="307"/>
      <c r="K198" s="307"/>
      <c r="L198" s="19" t="s">
        <v>31</v>
      </c>
      <c r="M198" s="270"/>
      <c r="N198" s="270"/>
      <c r="O198" s="19" t="s">
        <v>30</v>
      </c>
      <c r="P198" s="279"/>
      <c r="Q198" s="279"/>
      <c r="R198" s="279"/>
      <c r="S198" s="279"/>
      <c r="T198" s="279"/>
      <c r="U198" s="279"/>
      <c r="V198" s="279"/>
      <c r="W198" s="279"/>
      <c r="X198" s="279"/>
      <c r="Y198" s="279"/>
      <c r="Z198" s="279"/>
      <c r="AA198" s="279"/>
      <c r="AB198" s="279"/>
      <c r="AC198" s="279"/>
      <c r="AD198" s="279"/>
      <c r="AE198" s="279"/>
      <c r="AF198" s="279"/>
      <c r="AG198" s="279"/>
      <c r="AH198" s="280"/>
    </row>
    <row r="199" spans="2:34" ht="15" customHeight="1">
      <c r="B199" s="300"/>
      <c r="C199" s="301"/>
      <c r="D199" s="301"/>
      <c r="E199" s="301"/>
      <c r="F199" s="301"/>
      <c r="G199" s="302"/>
      <c r="H199" s="72" t="s">
        <v>36</v>
      </c>
      <c r="I199" s="277"/>
      <c r="J199" s="277"/>
      <c r="K199" s="277"/>
      <c r="L199" s="20" t="s">
        <v>31</v>
      </c>
      <c r="M199" s="278"/>
      <c r="N199" s="278"/>
      <c r="O199" s="20" t="s">
        <v>30</v>
      </c>
      <c r="P199" s="281"/>
      <c r="Q199" s="281"/>
      <c r="R199" s="281"/>
      <c r="S199" s="281"/>
      <c r="T199" s="281"/>
      <c r="U199" s="281"/>
      <c r="V199" s="281"/>
      <c r="W199" s="281"/>
      <c r="X199" s="281"/>
      <c r="Y199" s="281"/>
      <c r="Z199" s="281"/>
      <c r="AA199" s="281"/>
      <c r="AB199" s="281"/>
      <c r="AC199" s="281"/>
      <c r="AD199" s="281"/>
      <c r="AE199" s="281"/>
      <c r="AF199" s="281"/>
      <c r="AG199" s="281"/>
      <c r="AH199" s="282"/>
    </row>
    <row r="200" spans="2:34" ht="15" customHeight="1">
      <c r="B200" s="300"/>
      <c r="C200" s="301"/>
      <c r="D200" s="301"/>
      <c r="E200" s="301"/>
      <c r="F200" s="301"/>
      <c r="G200" s="302"/>
      <c r="H200" s="306"/>
      <c r="I200" s="307"/>
      <c r="J200" s="307"/>
      <c r="K200" s="307"/>
      <c r="L200" s="19" t="s">
        <v>31</v>
      </c>
      <c r="M200" s="270"/>
      <c r="N200" s="270"/>
      <c r="O200" s="19" t="s">
        <v>30</v>
      </c>
      <c r="P200" s="279"/>
      <c r="Q200" s="279"/>
      <c r="R200" s="279"/>
      <c r="S200" s="279"/>
      <c r="T200" s="279"/>
      <c r="U200" s="279"/>
      <c r="V200" s="279"/>
      <c r="W200" s="279"/>
      <c r="X200" s="279"/>
      <c r="Y200" s="279"/>
      <c r="Z200" s="279"/>
      <c r="AA200" s="279"/>
      <c r="AB200" s="279"/>
      <c r="AC200" s="279"/>
      <c r="AD200" s="279"/>
      <c r="AE200" s="279"/>
      <c r="AF200" s="279"/>
      <c r="AG200" s="279"/>
      <c r="AH200" s="280"/>
    </row>
    <row r="201" spans="2:34" ht="15" customHeight="1">
      <c r="B201" s="300"/>
      <c r="C201" s="301"/>
      <c r="D201" s="301"/>
      <c r="E201" s="301"/>
      <c r="F201" s="301"/>
      <c r="G201" s="302"/>
      <c r="H201" s="72" t="s">
        <v>36</v>
      </c>
      <c r="I201" s="277"/>
      <c r="J201" s="277"/>
      <c r="K201" s="277"/>
      <c r="L201" s="20" t="s">
        <v>31</v>
      </c>
      <c r="M201" s="278"/>
      <c r="N201" s="278"/>
      <c r="O201" s="20" t="s">
        <v>30</v>
      </c>
      <c r="P201" s="281"/>
      <c r="Q201" s="281"/>
      <c r="R201" s="281"/>
      <c r="S201" s="281"/>
      <c r="T201" s="281"/>
      <c r="U201" s="281"/>
      <c r="V201" s="281"/>
      <c r="W201" s="281"/>
      <c r="X201" s="281"/>
      <c r="Y201" s="281"/>
      <c r="Z201" s="281"/>
      <c r="AA201" s="281"/>
      <c r="AB201" s="281"/>
      <c r="AC201" s="281"/>
      <c r="AD201" s="281"/>
      <c r="AE201" s="281"/>
      <c r="AF201" s="281"/>
      <c r="AG201" s="281"/>
      <c r="AH201" s="282"/>
    </row>
    <row r="202" spans="2:34" ht="15" customHeight="1">
      <c r="B202" s="300"/>
      <c r="C202" s="301"/>
      <c r="D202" s="301"/>
      <c r="E202" s="301"/>
      <c r="F202" s="301"/>
      <c r="G202" s="302"/>
      <c r="H202" s="306"/>
      <c r="I202" s="307"/>
      <c r="J202" s="307"/>
      <c r="K202" s="307"/>
      <c r="L202" s="19" t="s">
        <v>31</v>
      </c>
      <c r="M202" s="270"/>
      <c r="N202" s="270"/>
      <c r="O202" s="19" t="s">
        <v>30</v>
      </c>
      <c r="P202" s="279"/>
      <c r="Q202" s="279"/>
      <c r="R202" s="279"/>
      <c r="S202" s="279"/>
      <c r="T202" s="279"/>
      <c r="U202" s="279"/>
      <c r="V202" s="279"/>
      <c r="W202" s="279"/>
      <c r="X202" s="279"/>
      <c r="Y202" s="279"/>
      <c r="Z202" s="279"/>
      <c r="AA202" s="279"/>
      <c r="AB202" s="279"/>
      <c r="AC202" s="279"/>
      <c r="AD202" s="279"/>
      <c r="AE202" s="279"/>
      <c r="AF202" s="279"/>
      <c r="AG202" s="279"/>
      <c r="AH202" s="280"/>
    </row>
    <row r="203" spans="2:34" ht="15" customHeight="1">
      <c r="B203" s="300"/>
      <c r="C203" s="301"/>
      <c r="D203" s="301"/>
      <c r="E203" s="301"/>
      <c r="F203" s="301"/>
      <c r="G203" s="302"/>
      <c r="H203" s="72" t="s">
        <v>36</v>
      </c>
      <c r="I203" s="277"/>
      <c r="J203" s="277"/>
      <c r="K203" s="277"/>
      <c r="L203" s="20" t="s">
        <v>31</v>
      </c>
      <c r="M203" s="278"/>
      <c r="N203" s="278"/>
      <c r="O203" s="20" t="s">
        <v>30</v>
      </c>
      <c r="P203" s="281"/>
      <c r="Q203" s="281"/>
      <c r="R203" s="281"/>
      <c r="S203" s="281"/>
      <c r="T203" s="281"/>
      <c r="U203" s="281"/>
      <c r="V203" s="281"/>
      <c r="W203" s="281"/>
      <c r="X203" s="281"/>
      <c r="Y203" s="281"/>
      <c r="Z203" s="281"/>
      <c r="AA203" s="281"/>
      <c r="AB203" s="281"/>
      <c r="AC203" s="281"/>
      <c r="AD203" s="281"/>
      <c r="AE203" s="281"/>
      <c r="AF203" s="281"/>
      <c r="AG203" s="281"/>
      <c r="AH203" s="282"/>
    </row>
    <row r="204" spans="2:34" ht="15" customHeight="1">
      <c r="B204" s="300"/>
      <c r="C204" s="301"/>
      <c r="D204" s="301"/>
      <c r="E204" s="301"/>
      <c r="F204" s="301"/>
      <c r="G204" s="302"/>
      <c r="H204" s="306"/>
      <c r="I204" s="307"/>
      <c r="J204" s="307"/>
      <c r="K204" s="307"/>
      <c r="L204" s="19" t="s">
        <v>31</v>
      </c>
      <c r="M204" s="270"/>
      <c r="N204" s="270"/>
      <c r="O204" s="19" t="s">
        <v>30</v>
      </c>
      <c r="P204" s="279"/>
      <c r="Q204" s="279"/>
      <c r="R204" s="279"/>
      <c r="S204" s="279"/>
      <c r="T204" s="279"/>
      <c r="U204" s="279"/>
      <c r="V204" s="279"/>
      <c r="W204" s="279"/>
      <c r="X204" s="279"/>
      <c r="Y204" s="279"/>
      <c r="Z204" s="279"/>
      <c r="AA204" s="279"/>
      <c r="AB204" s="279"/>
      <c r="AC204" s="279"/>
      <c r="AD204" s="279"/>
      <c r="AE204" s="279"/>
      <c r="AF204" s="279"/>
      <c r="AG204" s="279"/>
      <c r="AH204" s="280"/>
    </row>
    <row r="205" spans="2:34" ht="15" customHeight="1">
      <c r="B205" s="300"/>
      <c r="C205" s="301"/>
      <c r="D205" s="301"/>
      <c r="E205" s="301"/>
      <c r="F205" s="301"/>
      <c r="G205" s="302"/>
      <c r="H205" s="72" t="s">
        <v>36</v>
      </c>
      <c r="I205" s="277"/>
      <c r="J205" s="277"/>
      <c r="K205" s="277"/>
      <c r="L205" s="20" t="s">
        <v>31</v>
      </c>
      <c r="M205" s="278"/>
      <c r="N205" s="278"/>
      <c r="O205" s="20" t="s">
        <v>30</v>
      </c>
      <c r="P205" s="281"/>
      <c r="Q205" s="281"/>
      <c r="R205" s="281"/>
      <c r="S205" s="281"/>
      <c r="T205" s="281"/>
      <c r="U205" s="281"/>
      <c r="V205" s="281"/>
      <c r="W205" s="281"/>
      <c r="X205" s="281"/>
      <c r="Y205" s="281"/>
      <c r="Z205" s="281"/>
      <c r="AA205" s="281"/>
      <c r="AB205" s="281"/>
      <c r="AC205" s="281"/>
      <c r="AD205" s="281"/>
      <c r="AE205" s="281"/>
      <c r="AF205" s="281"/>
      <c r="AG205" s="281"/>
      <c r="AH205" s="282"/>
    </row>
    <row r="206" spans="2:34" ht="15" customHeight="1">
      <c r="B206" s="300"/>
      <c r="C206" s="301"/>
      <c r="D206" s="301"/>
      <c r="E206" s="301"/>
      <c r="F206" s="301"/>
      <c r="G206" s="302"/>
      <c r="H206" s="306"/>
      <c r="I206" s="307"/>
      <c r="J206" s="307"/>
      <c r="K206" s="307"/>
      <c r="L206" s="19" t="s">
        <v>31</v>
      </c>
      <c r="M206" s="270"/>
      <c r="N206" s="270"/>
      <c r="O206" s="19" t="s">
        <v>30</v>
      </c>
      <c r="P206" s="279"/>
      <c r="Q206" s="279"/>
      <c r="R206" s="279"/>
      <c r="S206" s="279"/>
      <c r="T206" s="279"/>
      <c r="U206" s="279"/>
      <c r="V206" s="279"/>
      <c r="W206" s="279"/>
      <c r="X206" s="279"/>
      <c r="Y206" s="279"/>
      <c r="Z206" s="279"/>
      <c r="AA206" s="279"/>
      <c r="AB206" s="279"/>
      <c r="AC206" s="279"/>
      <c r="AD206" s="279"/>
      <c r="AE206" s="279"/>
      <c r="AF206" s="279"/>
      <c r="AG206" s="279"/>
      <c r="AH206" s="280"/>
    </row>
    <row r="207" spans="2:34" ht="15" customHeight="1">
      <c r="B207" s="300"/>
      <c r="C207" s="301"/>
      <c r="D207" s="301"/>
      <c r="E207" s="301"/>
      <c r="F207" s="301"/>
      <c r="G207" s="302"/>
      <c r="H207" s="72" t="s">
        <v>36</v>
      </c>
      <c r="I207" s="277"/>
      <c r="J207" s="277"/>
      <c r="K207" s="277"/>
      <c r="L207" s="20" t="s">
        <v>31</v>
      </c>
      <c r="M207" s="278"/>
      <c r="N207" s="278"/>
      <c r="O207" s="20" t="s">
        <v>30</v>
      </c>
      <c r="P207" s="281"/>
      <c r="Q207" s="281"/>
      <c r="R207" s="281"/>
      <c r="S207" s="281"/>
      <c r="T207" s="281"/>
      <c r="U207" s="281"/>
      <c r="V207" s="281"/>
      <c r="W207" s="281"/>
      <c r="X207" s="281"/>
      <c r="Y207" s="281"/>
      <c r="Z207" s="281"/>
      <c r="AA207" s="281"/>
      <c r="AB207" s="281"/>
      <c r="AC207" s="281"/>
      <c r="AD207" s="281"/>
      <c r="AE207" s="281"/>
      <c r="AF207" s="281"/>
      <c r="AG207" s="281"/>
      <c r="AH207" s="282"/>
    </row>
    <row r="208" spans="2:34" ht="15" customHeight="1">
      <c r="B208" s="300"/>
      <c r="C208" s="301"/>
      <c r="D208" s="301"/>
      <c r="E208" s="301"/>
      <c r="F208" s="301"/>
      <c r="G208" s="302"/>
      <c r="H208" s="306"/>
      <c r="I208" s="307"/>
      <c r="J208" s="307"/>
      <c r="K208" s="307"/>
      <c r="L208" s="19" t="s">
        <v>31</v>
      </c>
      <c r="M208" s="270"/>
      <c r="N208" s="270"/>
      <c r="O208" s="19" t="s">
        <v>30</v>
      </c>
      <c r="P208" s="279"/>
      <c r="Q208" s="279"/>
      <c r="R208" s="279"/>
      <c r="S208" s="279"/>
      <c r="T208" s="279"/>
      <c r="U208" s="279"/>
      <c r="V208" s="279"/>
      <c r="W208" s="279"/>
      <c r="X208" s="279"/>
      <c r="Y208" s="279"/>
      <c r="Z208" s="279"/>
      <c r="AA208" s="279"/>
      <c r="AB208" s="279"/>
      <c r="AC208" s="279"/>
      <c r="AD208" s="279"/>
      <c r="AE208" s="279"/>
      <c r="AF208" s="279"/>
      <c r="AG208" s="279"/>
      <c r="AH208" s="280"/>
    </row>
    <row r="209" spans="2:34" ht="15" customHeight="1">
      <c r="B209" s="300"/>
      <c r="C209" s="301"/>
      <c r="D209" s="301"/>
      <c r="E209" s="301"/>
      <c r="F209" s="301"/>
      <c r="G209" s="302"/>
      <c r="H209" s="72" t="s">
        <v>36</v>
      </c>
      <c r="I209" s="277"/>
      <c r="J209" s="277"/>
      <c r="K209" s="277"/>
      <c r="L209" s="20" t="s">
        <v>31</v>
      </c>
      <c r="M209" s="278"/>
      <c r="N209" s="278"/>
      <c r="O209" s="20" t="s">
        <v>30</v>
      </c>
      <c r="P209" s="281"/>
      <c r="Q209" s="281"/>
      <c r="R209" s="281"/>
      <c r="S209" s="281"/>
      <c r="T209" s="281"/>
      <c r="U209" s="281"/>
      <c r="V209" s="281"/>
      <c r="W209" s="281"/>
      <c r="X209" s="281"/>
      <c r="Y209" s="281"/>
      <c r="Z209" s="281"/>
      <c r="AA209" s="281"/>
      <c r="AB209" s="281"/>
      <c r="AC209" s="281"/>
      <c r="AD209" s="281"/>
      <c r="AE209" s="281"/>
      <c r="AF209" s="281"/>
      <c r="AG209" s="281"/>
      <c r="AH209" s="282"/>
    </row>
    <row r="210" spans="2:34" ht="15" customHeight="1">
      <c r="B210" s="300"/>
      <c r="C210" s="301"/>
      <c r="D210" s="301"/>
      <c r="E210" s="301"/>
      <c r="F210" s="301"/>
      <c r="G210" s="302"/>
      <c r="H210" s="306"/>
      <c r="I210" s="307"/>
      <c r="J210" s="307"/>
      <c r="K210" s="307"/>
      <c r="L210" s="19" t="s">
        <v>31</v>
      </c>
      <c r="M210" s="270"/>
      <c r="N210" s="270"/>
      <c r="O210" s="19" t="s">
        <v>30</v>
      </c>
      <c r="P210" s="279"/>
      <c r="Q210" s="279"/>
      <c r="R210" s="279"/>
      <c r="S210" s="279"/>
      <c r="T210" s="279"/>
      <c r="U210" s="279"/>
      <c r="V210" s="279"/>
      <c r="W210" s="279"/>
      <c r="X210" s="279"/>
      <c r="Y210" s="279"/>
      <c r="Z210" s="279"/>
      <c r="AA210" s="279"/>
      <c r="AB210" s="279"/>
      <c r="AC210" s="279"/>
      <c r="AD210" s="279"/>
      <c r="AE210" s="279"/>
      <c r="AF210" s="279"/>
      <c r="AG210" s="279"/>
      <c r="AH210" s="280"/>
    </row>
    <row r="211" spans="2:34" ht="15" customHeight="1">
      <c r="B211" s="303"/>
      <c r="C211" s="304"/>
      <c r="D211" s="304"/>
      <c r="E211" s="304"/>
      <c r="F211" s="304"/>
      <c r="G211" s="305"/>
      <c r="H211" s="72" t="s">
        <v>36</v>
      </c>
      <c r="I211" s="277"/>
      <c r="J211" s="277"/>
      <c r="K211" s="277"/>
      <c r="L211" s="20" t="s">
        <v>31</v>
      </c>
      <c r="M211" s="278"/>
      <c r="N211" s="278"/>
      <c r="O211" s="20" t="s">
        <v>30</v>
      </c>
      <c r="P211" s="281"/>
      <c r="Q211" s="281"/>
      <c r="R211" s="281"/>
      <c r="S211" s="281"/>
      <c r="T211" s="281"/>
      <c r="U211" s="281"/>
      <c r="V211" s="281"/>
      <c r="W211" s="281"/>
      <c r="X211" s="281"/>
      <c r="Y211" s="281"/>
      <c r="Z211" s="281"/>
      <c r="AA211" s="281"/>
      <c r="AB211" s="281"/>
      <c r="AC211" s="281"/>
      <c r="AD211" s="281"/>
      <c r="AE211" s="281"/>
      <c r="AF211" s="281"/>
      <c r="AG211" s="281"/>
      <c r="AH211" s="282"/>
    </row>
    <row r="212" spans="2:34" ht="15" customHeight="1">
      <c r="B212" s="330" t="s">
        <v>42</v>
      </c>
      <c r="C212" s="331"/>
      <c r="D212" s="331"/>
      <c r="E212" s="331"/>
      <c r="F212" s="331"/>
      <c r="G212" s="331"/>
      <c r="H212" s="73" t="s">
        <v>41</v>
      </c>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60"/>
    </row>
    <row r="213" spans="2:34" ht="15" customHeight="1">
      <c r="B213" s="332"/>
      <c r="C213" s="333"/>
      <c r="D213" s="333"/>
      <c r="E213" s="333"/>
      <c r="F213" s="333"/>
      <c r="G213" s="333"/>
      <c r="H213" s="312"/>
      <c r="I213" s="313"/>
      <c r="J213" s="313"/>
      <c r="K213" s="313"/>
      <c r="L213" s="313"/>
      <c r="M213" s="313"/>
      <c r="N213" s="313"/>
      <c r="O213" s="313"/>
      <c r="P213" s="313"/>
      <c r="Q213" s="313"/>
      <c r="R213" s="313"/>
      <c r="S213" s="313"/>
      <c r="T213" s="313"/>
      <c r="U213" s="313"/>
      <c r="V213" s="313"/>
      <c r="W213" s="313"/>
      <c r="X213" s="313"/>
      <c r="Y213" s="313"/>
      <c r="Z213" s="313"/>
      <c r="AA213" s="313"/>
      <c r="AB213" s="313"/>
      <c r="AC213" s="313"/>
      <c r="AD213" s="313"/>
      <c r="AE213" s="313"/>
      <c r="AF213" s="313"/>
      <c r="AG213" s="313"/>
      <c r="AH213" s="314"/>
    </row>
    <row r="214" spans="2:34" ht="15" customHeight="1">
      <c r="B214" s="334"/>
      <c r="C214" s="335"/>
      <c r="D214" s="335"/>
      <c r="E214" s="335"/>
      <c r="F214" s="335"/>
      <c r="G214" s="335"/>
      <c r="H214" s="315"/>
      <c r="I214" s="316"/>
      <c r="J214" s="316"/>
      <c r="K214" s="316"/>
      <c r="L214" s="316"/>
      <c r="M214" s="316"/>
      <c r="N214" s="316"/>
      <c r="O214" s="316"/>
      <c r="P214" s="316"/>
      <c r="Q214" s="316"/>
      <c r="R214" s="316"/>
      <c r="S214" s="316"/>
      <c r="T214" s="316"/>
      <c r="U214" s="316"/>
      <c r="V214" s="316"/>
      <c r="W214" s="316"/>
      <c r="X214" s="316"/>
      <c r="Y214" s="316"/>
      <c r="Z214" s="316"/>
      <c r="AA214" s="316"/>
      <c r="AB214" s="316"/>
      <c r="AC214" s="316"/>
      <c r="AD214" s="316"/>
      <c r="AE214" s="316"/>
      <c r="AF214" s="316"/>
      <c r="AG214" s="316"/>
      <c r="AH214" s="317"/>
    </row>
    <row r="215" spans="2:34" ht="15" customHeight="1">
      <c r="B215" s="74" t="s">
        <v>43</v>
      </c>
      <c r="C215" s="70"/>
      <c r="D215" s="70"/>
      <c r="E215" s="70"/>
      <c r="F215" s="70"/>
      <c r="G215" s="70"/>
      <c r="H215" s="75"/>
      <c r="I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row>
    <row r="216" spans="2:34" ht="15" customHeight="1">
      <c r="B216" s="70"/>
      <c r="C216" s="70"/>
      <c r="D216" s="70"/>
      <c r="E216" s="70"/>
      <c r="F216" s="70"/>
      <c r="G216" s="70"/>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row>
    <row r="217" spans="2:34" ht="15" customHeight="1">
      <c r="B217" s="63" t="s">
        <v>28</v>
      </c>
      <c r="K217" s="64"/>
      <c r="L217" s="64"/>
      <c r="M217" s="275" t="s">
        <v>52</v>
      </c>
      <c r="N217" s="275"/>
      <c r="O217" s="275"/>
      <c r="P217" s="275"/>
      <c r="Q217" s="275"/>
      <c r="R217" s="275"/>
      <c r="S217" s="275"/>
      <c r="T217" s="275"/>
      <c r="U217" s="275"/>
      <c r="V217" s="275"/>
      <c r="W217" s="275"/>
      <c r="AA217" s="65"/>
      <c r="AB217" s="65"/>
      <c r="AC217" s="65"/>
      <c r="AD217" s="65"/>
      <c r="AE217" s="65"/>
      <c r="AF217" s="65"/>
      <c r="AG217" s="65"/>
      <c r="AH217" s="65"/>
    </row>
    <row r="218" spans="2:34" ht="15" customHeight="1">
      <c r="K218" s="66"/>
      <c r="L218" s="66"/>
      <c r="M218" s="276"/>
      <c r="N218" s="276"/>
      <c r="O218" s="276"/>
      <c r="P218" s="276"/>
      <c r="Q218" s="276"/>
      <c r="R218" s="276"/>
      <c r="S218" s="276"/>
      <c r="T218" s="276"/>
      <c r="U218" s="276"/>
      <c r="V218" s="276"/>
      <c r="W218" s="276"/>
      <c r="AA218" s="273" t="s">
        <v>29</v>
      </c>
      <c r="AB218" s="273"/>
      <c r="AC218" s="274">
        <f>AC164</f>
        <v>0</v>
      </c>
      <c r="AD218" s="274"/>
      <c r="AE218" s="67" t="s">
        <v>31</v>
      </c>
      <c r="AF218" s="274">
        <f>AF164</f>
        <v>0</v>
      </c>
      <c r="AG218" s="274"/>
      <c r="AH218" s="67" t="s">
        <v>30</v>
      </c>
    </row>
    <row r="219" spans="2:34" ht="15" customHeight="1">
      <c r="B219" s="255" t="s" ph="1">
        <v>38</v>
      </c>
      <c r="C219" s="256" ph="1"/>
      <c r="D219" s="256" ph="1"/>
      <c r="E219" s="256" ph="1"/>
      <c r="F219" s="256" ph="1"/>
      <c r="G219" s="257" ph="1"/>
      <c r="H219" s="321">
        <f>資料1!C10</f>
        <v>0</v>
      </c>
      <c r="I219" s="322"/>
      <c r="J219" s="322"/>
      <c r="K219" s="322"/>
      <c r="L219" s="322"/>
      <c r="M219" s="322"/>
      <c r="N219" s="322"/>
      <c r="O219" s="322"/>
      <c r="P219" s="322"/>
      <c r="Q219" s="322"/>
      <c r="R219" s="322"/>
      <c r="S219" s="322"/>
      <c r="T219" s="322"/>
      <c r="U219" s="322"/>
      <c r="V219" s="322"/>
      <c r="W219" s="322"/>
      <c r="X219" s="322"/>
      <c r="Y219" s="322"/>
      <c r="Z219" s="322"/>
      <c r="AA219" s="322"/>
      <c r="AB219" s="322"/>
      <c r="AC219" s="322"/>
      <c r="AD219" s="322"/>
      <c r="AE219" s="322"/>
      <c r="AF219" s="322"/>
      <c r="AG219" s="322"/>
      <c r="AH219" s="323"/>
    </row>
    <row r="220" spans="2:34" ht="15" customHeight="1">
      <c r="B220" s="267" ph="1"/>
      <c r="C220" s="268" ph="1"/>
      <c r="D220" s="268" ph="1"/>
      <c r="E220" s="268" ph="1"/>
      <c r="F220" s="268" ph="1"/>
      <c r="G220" s="269" ph="1"/>
      <c r="H220" s="324">
        <f>資料1!B10</f>
        <v>0</v>
      </c>
      <c r="I220" s="325"/>
      <c r="J220" s="325"/>
      <c r="K220" s="325"/>
      <c r="L220" s="325"/>
      <c r="M220" s="325"/>
      <c r="N220" s="325"/>
      <c r="O220" s="325"/>
      <c r="P220" s="325"/>
      <c r="Q220" s="325"/>
      <c r="R220" s="325"/>
      <c r="S220" s="325"/>
      <c r="T220" s="325"/>
      <c r="U220" s="325"/>
      <c r="V220" s="325"/>
      <c r="W220" s="325"/>
      <c r="X220" s="325"/>
      <c r="Y220" s="325"/>
      <c r="Z220" s="325"/>
      <c r="AA220" s="325"/>
      <c r="AB220" s="325"/>
      <c r="AC220" s="325"/>
      <c r="AD220" s="325"/>
      <c r="AE220" s="325"/>
      <c r="AF220" s="325"/>
      <c r="AG220" s="325"/>
      <c r="AH220" s="326"/>
    </row>
    <row r="221" spans="2:34" ht="15" customHeight="1">
      <c r="B221" s="258" ph="1"/>
      <c r="C221" s="259" ph="1"/>
      <c r="D221" s="259" ph="1"/>
      <c r="E221" s="259" ph="1"/>
      <c r="F221" s="259" ph="1"/>
      <c r="G221" s="260" ph="1"/>
      <c r="H221" s="327"/>
      <c r="I221" s="328"/>
      <c r="J221" s="328"/>
      <c r="K221" s="328"/>
      <c r="L221" s="328"/>
      <c r="M221" s="328"/>
      <c r="N221" s="328"/>
      <c r="O221" s="328"/>
      <c r="P221" s="328"/>
      <c r="Q221" s="328"/>
      <c r="R221" s="328"/>
      <c r="S221" s="328"/>
      <c r="T221" s="328"/>
      <c r="U221" s="328"/>
      <c r="V221" s="328"/>
      <c r="W221" s="328"/>
      <c r="X221" s="328"/>
      <c r="Y221" s="328"/>
      <c r="Z221" s="328"/>
      <c r="AA221" s="328"/>
      <c r="AB221" s="328"/>
      <c r="AC221" s="328"/>
      <c r="AD221" s="328"/>
      <c r="AE221" s="328"/>
      <c r="AF221" s="328"/>
      <c r="AG221" s="328"/>
      <c r="AH221" s="329"/>
    </row>
    <row r="222" spans="2:34" ht="15" customHeight="1">
      <c r="B222" s="267" t="s">
        <v>32</v>
      </c>
      <c r="C222" s="268"/>
      <c r="D222" s="268"/>
      <c r="E222" s="268"/>
      <c r="F222" s="268"/>
      <c r="G222" s="269"/>
      <c r="H222" s="308">
        <f>資料1!H10</f>
        <v>0</v>
      </c>
      <c r="I222" s="308" ph="1"/>
      <c r="J222" s="308" ph="1"/>
      <c r="K222" s="308" ph="1"/>
      <c r="L222" s="308" ph="1"/>
      <c r="M222" s="308" ph="1"/>
      <c r="N222" s="308" ph="1"/>
      <c r="O222" s="308" ph="1"/>
      <c r="P222" s="308" ph="1"/>
      <c r="Q222" s="308" ph="1"/>
      <c r="R222" s="308" ph="1"/>
      <c r="S222" s="308" ph="1"/>
      <c r="T222" s="308" ph="1"/>
      <c r="U222" s="308" ph="1"/>
      <c r="V222" s="308" ph="1"/>
      <c r="W222" s="308" ph="1"/>
      <c r="X222" s="308" ph="1"/>
      <c r="Y222" s="308" ph="1"/>
      <c r="Z222" s="308" ph="1"/>
      <c r="AA222" s="308" ph="1"/>
      <c r="AB222" s="308" ph="1"/>
      <c r="AC222" s="308" ph="1"/>
      <c r="AD222" s="308" ph="1"/>
      <c r="AE222" s="308" ph="1"/>
      <c r="AF222" s="308" ph="1"/>
      <c r="AG222" s="308" ph="1"/>
      <c r="AH222" s="309" ph="1"/>
    </row>
    <row r="223" spans="2:34" ht="15" customHeight="1">
      <c r="B223" s="258"/>
      <c r="C223" s="259"/>
      <c r="D223" s="259"/>
      <c r="E223" s="259"/>
      <c r="F223" s="259"/>
      <c r="G223" s="260"/>
      <c r="H223" s="310" ph="1"/>
      <c r="I223" s="310" ph="1"/>
      <c r="J223" s="310" ph="1"/>
      <c r="K223" s="310" ph="1"/>
      <c r="L223" s="310" ph="1"/>
      <c r="M223" s="310" ph="1"/>
      <c r="N223" s="310" ph="1"/>
      <c r="O223" s="310" ph="1"/>
      <c r="P223" s="310" ph="1"/>
      <c r="Q223" s="310" ph="1"/>
      <c r="R223" s="310" ph="1"/>
      <c r="S223" s="310" ph="1"/>
      <c r="T223" s="310" ph="1"/>
      <c r="U223" s="310" ph="1"/>
      <c r="V223" s="310" ph="1"/>
      <c r="W223" s="310" ph="1"/>
      <c r="X223" s="310" ph="1"/>
      <c r="Y223" s="310" ph="1"/>
      <c r="Z223" s="310" ph="1"/>
      <c r="AA223" s="310" ph="1"/>
      <c r="AB223" s="310" ph="1"/>
      <c r="AC223" s="310" ph="1"/>
      <c r="AD223" s="310" ph="1"/>
      <c r="AE223" s="310" ph="1"/>
      <c r="AF223" s="310" ph="1"/>
      <c r="AG223" s="310" ph="1"/>
      <c r="AH223" s="311" ph="1"/>
    </row>
    <row r="224" spans="2:34" ht="15" customHeight="1">
      <c r="B224" s="255" t="s">
        <v>33</v>
      </c>
      <c r="C224" s="256"/>
      <c r="D224" s="256"/>
      <c r="E224" s="256"/>
      <c r="F224" s="256"/>
      <c r="G224" s="257"/>
      <c r="H224" s="319">
        <f>資料1!D10</f>
        <v>0</v>
      </c>
      <c r="I224" s="263"/>
      <c r="J224" s="263">
        <f>資料1!F10</f>
        <v>0</v>
      </c>
      <c r="K224" s="263"/>
      <c r="L224" s="263"/>
      <c r="M224" s="263" t="s">
        <v>31</v>
      </c>
      <c r="N224" s="263"/>
      <c r="O224" s="263">
        <f>資料1!H10</f>
        <v>0</v>
      </c>
      <c r="P224" s="263"/>
      <c r="Q224" s="263"/>
      <c r="R224" s="263" t="s">
        <v>30</v>
      </c>
      <c r="S224" s="263"/>
      <c r="T224" s="263">
        <f>資料1!L10</f>
        <v>0</v>
      </c>
      <c r="U224" s="263"/>
      <c r="V224" s="263"/>
      <c r="W224" s="318" t="s">
        <v>40</v>
      </c>
      <c r="X224" s="318"/>
      <c r="Y224" s="68"/>
      <c r="Z224" s="68"/>
      <c r="AA224" s="68"/>
      <c r="AB224" s="68"/>
      <c r="AC224" s="68"/>
      <c r="AD224" s="68"/>
      <c r="AE224" s="68"/>
      <c r="AF224" s="68"/>
      <c r="AG224" s="68"/>
      <c r="AH224" s="69"/>
    </row>
    <row r="225" spans="2:34" ht="15" customHeight="1">
      <c r="B225" s="267"/>
      <c r="C225" s="268"/>
      <c r="D225" s="268"/>
      <c r="E225" s="268"/>
      <c r="F225" s="268"/>
      <c r="G225" s="269"/>
      <c r="H225" s="320"/>
      <c r="I225" s="264"/>
      <c r="J225" s="264"/>
      <c r="K225" s="264"/>
      <c r="L225" s="264"/>
      <c r="M225" s="264"/>
      <c r="N225" s="264"/>
      <c r="O225" s="264"/>
      <c r="P225" s="264"/>
      <c r="Q225" s="264"/>
      <c r="R225" s="264"/>
      <c r="S225" s="264"/>
      <c r="T225" s="264"/>
      <c r="U225" s="264"/>
      <c r="V225" s="264"/>
      <c r="W225" s="286"/>
      <c r="X225" s="286"/>
      <c r="Y225" s="70"/>
      <c r="Z225" s="70"/>
      <c r="AA225" s="70"/>
      <c r="AB225" s="70"/>
      <c r="AC225" s="70"/>
      <c r="AD225" s="70"/>
      <c r="AE225" s="70"/>
      <c r="AF225" s="70"/>
      <c r="AG225" s="70"/>
      <c r="AH225" s="71"/>
    </row>
    <row r="226" spans="2:34" ht="15" customHeight="1">
      <c r="B226" s="255" t="s">
        <v>34</v>
      </c>
      <c r="C226" s="256"/>
      <c r="D226" s="256"/>
      <c r="E226" s="256"/>
      <c r="F226" s="256"/>
      <c r="G226" s="257"/>
      <c r="H226" s="270"/>
      <c r="I226" s="270"/>
      <c r="J226" s="270"/>
      <c r="K226" s="270"/>
      <c r="L226" s="270"/>
      <c r="M226" s="270"/>
      <c r="N226" s="270"/>
      <c r="O226" s="263" t="s">
        <v>46</v>
      </c>
      <c r="P226" s="279"/>
      <c r="Q226" s="279"/>
      <c r="R226" s="279"/>
      <c r="S226" s="279"/>
      <c r="T226" s="279"/>
      <c r="U226" s="279"/>
      <c r="V226" s="279"/>
      <c r="W226" s="279"/>
      <c r="X226" s="279"/>
      <c r="Y226" s="279"/>
      <c r="Z226" s="279"/>
      <c r="AA226" s="279"/>
      <c r="AB226" s="279"/>
      <c r="AC226" s="279"/>
      <c r="AD226" s="279"/>
      <c r="AE226" s="279"/>
      <c r="AF226" s="279"/>
      <c r="AG226" s="279"/>
      <c r="AH226" s="265" t="s">
        <v>47</v>
      </c>
    </row>
    <row r="227" spans="2:34" ht="15" customHeight="1">
      <c r="B227" s="267"/>
      <c r="C227" s="268"/>
      <c r="D227" s="268"/>
      <c r="E227" s="268"/>
      <c r="F227" s="268"/>
      <c r="G227" s="269"/>
      <c r="H227" s="271"/>
      <c r="I227" s="271"/>
      <c r="J227" s="271"/>
      <c r="K227" s="271"/>
      <c r="L227" s="271"/>
      <c r="M227" s="271"/>
      <c r="N227" s="271"/>
      <c r="O227" s="272"/>
      <c r="P227" s="284"/>
      <c r="Q227" s="284"/>
      <c r="R227" s="284"/>
      <c r="S227" s="284"/>
      <c r="T227" s="284"/>
      <c r="U227" s="284"/>
      <c r="V227" s="284"/>
      <c r="W227" s="284"/>
      <c r="X227" s="284"/>
      <c r="Y227" s="284"/>
      <c r="Z227" s="284"/>
      <c r="AA227" s="284"/>
      <c r="AB227" s="284"/>
      <c r="AC227" s="284"/>
      <c r="AD227" s="284"/>
      <c r="AE227" s="284"/>
      <c r="AF227" s="284"/>
      <c r="AG227" s="284"/>
      <c r="AH227" s="283"/>
    </row>
    <row r="228" spans="2:34" ht="15" customHeight="1">
      <c r="B228" s="255" t="s">
        <v>35</v>
      </c>
      <c r="C228" s="256"/>
      <c r="D228" s="256"/>
      <c r="E228" s="256"/>
      <c r="F228" s="256"/>
      <c r="G228" s="257"/>
      <c r="H228" s="319" t="s">
        <v>50</v>
      </c>
      <c r="I228" s="263"/>
      <c r="J228" s="263"/>
      <c r="K228" s="261">
        <f>資料1!A10</f>
        <v>0</v>
      </c>
      <c r="L228" s="261"/>
      <c r="M228" s="261"/>
      <c r="N228" s="261"/>
      <c r="O228" s="261"/>
      <c r="P228" s="261"/>
      <c r="Q228" s="261"/>
      <c r="R228" s="261"/>
      <c r="S228" s="261"/>
      <c r="T228" s="261"/>
      <c r="U228" s="263" t="s">
        <v>45</v>
      </c>
      <c r="V228" s="263"/>
      <c r="W228" s="263"/>
      <c r="X228" s="263" t="s">
        <v>51</v>
      </c>
      <c r="Y228" s="270"/>
      <c r="Z228" s="270"/>
      <c r="AA228" s="270"/>
      <c r="AB228" s="270"/>
      <c r="AC228" s="270"/>
      <c r="AD228" s="270"/>
      <c r="AE228" s="270"/>
      <c r="AF228" s="270"/>
      <c r="AG228" s="270"/>
      <c r="AH228" s="265" t="s">
        <v>47</v>
      </c>
    </row>
    <row r="229" spans="2:34" ht="15" customHeight="1">
      <c r="B229" s="258"/>
      <c r="C229" s="259"/>
      <c r="D229" s="259"/>
      <c r="E229" s="259"/>
      <c r="F229" s="259"/>
      <c r="G229" s="260"/>
      <c r="H229" s="320"/>
      <c r="I229" s="264"/>
      <c r="J229" s="264"/>
      <c r="K229" s="262"/>
      <c r="L229" s="262"/>
      <c r="M229" s="262"/>
      <c r="N229" s="262"/>
      <c r="O229" s="262"/>
      <c r="P229" s="262"/>
      <c r="Q229" s="262"/>
      <c r="R229" s="262"/>
      <c r="S229" s="262"/>
      <c r="T229" s="262"/>
      <c r="U229" s="264"/>
      <c r="V229" s="264"/>
      <c r="W229" s="264"/>
      <c r="X229" s="264"/>
      <c r="Y229" s="278"/>
      <c r="Z229" s="278"/>
      <c r="AA229" s="278"/>
      <c r="AB229" s="278"/>
      <c r="AC229" s="278"/>
      <c r="AD229" s="278"/>
      <c r="AE229" s="278"/>
      <c r="AF229" s="278"/>
      <c r="AG229" s="278"/>
      <c r="AH229" s="266"/>
    </row>
    <row r="230" spans="2:34" ht="15" customHeight="1">
      <c r="B230" s="297" t="s">
        <v>127</v>
      </c>
      <c r="C230" s="298"/>
      <c r="D230" s="298"/>
      <c r="E230" s="298"/>
      <c r="F230" s="298"/>
      <c r="G230" s="299"/>
      <c r="H230" s="306"/>
      <c r="I230" s="307"/>
      <c r="J230" s="307"/>
      <c r="K230" s="307"/>
      <c r="L230" s="19" t="s">
        <v>31</v>
      </c>
      <c r="M230" s="270"/>
      <c r="N230" s="270"/>
      <c r="O230" s="19" t="s">
        <v>30</v>
      </c>
      <c r="P230" s="279"/>
      <c r="Q230" s="279"/>
      <c r="R230" s="279"/>
      <c r="S230" s="279"/>
      <c r="T230" s="279"/>
      <c r="U230" s="279"/>
      <c r="V230" s="279"/>
      <c r="W230" s="279"/>
      <c r="X230" s="279"/>
      <c r="Y230" s="279"/>
      <c r="Z230" s="279"/>
      <c r="AA230" s="279"/>
      <c r="AB230" s="279"/>
      <c r="AC230" s="279"/>
      <c r="AD230" s="279"/>
      <c r="AE230" s="279"/>
      <c r="AF230" s="279"/>
      <c r="AG230" s="279"/>
      <c r="AH230" s="280"/>
    </row>
    <row r="231" spans="2:34" ht="15" customHeight="1">
      <c r="B231" s="300"/>
      <c r="C231" s="301"/>
      <c r="D231" s="301"/>
      <c r="E231" s="301"/>
      <c r="F231" s="301"/>
      <c r="G231" s="302"/>
      <c r="H231" s="72" t="s">
        <v>36</v>
      </c>
      <c r="I231" s="277"/>
      <c r="J231" s="277"/>
      <c r="K231" s="277"/>
      <c r="L231" s="20" t="s">
        <v>31</v>
      </c>
      <c r="M231" s="278"/>
      <c r="N231" s="278"/>
      <c r="O231" s="20" t="s">
        <v>30</v>
      </c>
      <c r="P231" s="281"/>
      <c r="Q231" s="281"/>
      <c r="R231" s="281"/>
      <c r="S231" s="281"/>
      <c r="T231" s="281"/>
      <c r="U231" s="281"/>
      <c r="V231" s="281"/>
      <c r="W231" s="281"/>
      <c r="X231" s="281"/>
      <c r="Y231" s="281"/>
      <c r="Z231" s="281"/>
      <c r="AA231" s="281"/>
      <c r="AB231" s="281"/>
      <c r="AC231" s="281"/>
      <c r="AD231" s="281"/>
      <c r="AE231" s="281"/>
      <c r="AF231" s="281"/>
      <c r="AG231" s="281"/>
      <c r="AH231" s="282"/>
    </row>
    <row r="232" spans="2:34" ht="15" customHeight="1">
      <c r="B232" s="300"/>
      <c r="C232" s="301"/>
      <c r="D232" s="301"/>
      <c r="E232" s="301"/>
      <c r="F232" s="301"/>
      <c r="G232" s="302"/>
      <c r="H232" s="306"/>
      <c r="I232" s="307"/>
      <c r="J232" s="307"/>
      <c r="K232" s="307"/>
      <c r="L232" s="19" t="s">
        <v>31</v>
      </c>
      <c r="M232" s="270"/>
      <c r="N232" s="270"/>
      <c r="O232" s="19" t="s">
        <v>30</v>
      </c>
      <c r="P232" s="279"/>
      <c r="Q232" s="279"/>
      <c r="R232" s="279"/>
      <c r="S232" s="279"/>
      <c r="T232" s="279"/>
      <c r="U232" s="279"/>
      <c r="V232" s="279"/>
      <c r="W232" s="279"/>
      <c r="X232" s="279"/>
      <c r="Y232" s="279"/>
      <c r="Z232" s="279"/>
      <c r="AA232" s="279"/>
      <c r="AB232" s="279"/>
      <c r="AC232" s="279"/>
      <c r="AD232" s="279"/>
      <c r="AE232" s="279"/>
      <c r="AF232" s="279"/>
      <c r="AG232" s="279"/>
      <c r="AH232" s="280"/>
    </row>
    <row r="233" spans="2:34" ht="15" customHeight="1">
      <c r="B233" s="300"/>
      <c r="C233" s="301"/>
      <c r="D233" s="301"/>
      <c r="E233" s="301"/>
      <c r="F233" s="301"/>
      <c r="G233" s="302"/>
      <c r="H233" s="72" t="s">
        <v>36</v>
      </c>
      <c r="I233" s="277"/>
      <c r="J233" s="277"/>
      <c r="K233" s="277"/>
      <c r="L233" s="20" t="s">
        <v>31</v>
      </c>
      <c r="M233" s="278"/>
      <c r="N233" s="278"/>
      <c r="O233" s="20" t="s">
        <v>30</v>
      </c>
      <c r="P233" s="281"/>
      <c r="Q233" s="281"/>
      <c r="R233" s="281"/>
      <c r="S233" s="281"/>
      <c r="T233" s="281"/>
      <c r="U233" s="281"/>
      <c r="V233" s="281"/>
      <c r="W233" s="281"/>
      <c r="X233" s="281"/>
      <c r="Y233" s="281"/>
      <c r="Z233" s="281"/>
      <c r="AA233" s="281"/>
      <c r="AB233" s="281"/>
      <c r="AC233" s="281"/>
      <c r="AD233" s="281"/>
      <c r="AE233" s="281"/>
      <c r="AF233" s="281"/>
      <c r="AG233" s="281"/>
      <c r="AH233" s="282"/>
    </row>
    <row r="234" spans="2:34" ht="15" customHeight="1">
      <c r="B234" s="300"/>
      <c r="C234" s="301"/>
      <c r="D234" s="301"/>
      <c r="E234" s="301"/>
      <c r="F234" s="301"/>
      <c r="G234" s="302"/>
      <c r="H234" s="306"/>
      <c r="I234" s="307"/>
      <c r="J234" s="307"/>
      <c r="K234" s="307"/>
      <c r="L234" s="19" t="s">
        <v>31</v>
      </c>
      <c r="M234" s="270"/>
      <c r="N234" s="270"/>
      <c r="O234" s="19" t="s">
        <v>30</v>
      </c>
      <c r="P234" s="279"/>
      <c r="Q234" s="279"/>
      <c r="R234" s="279"/>
      <c r="S234" s="279"/>
      <c r="T234" s="279"/>
      <c r="U234" s="279"/>
      <c r="V234" s="279"/>
      <c r="W234" s="279"/>
      <c r="X234" s="279"/>
      <c r="Y234" s="279"/>
      <c r="Z234" s="279"/>
      <c r="AA234" s="279"/>
      <c r="AB234" s="279"/>
      <c r="AC234" s="279"/>
      <c r="AD234" s="279"/>
      <c r="AE234" s="279"/>
      <c r="AF234" s="279"/>
      <c r="AG234" s="279"/>
      <c r="AH234" s="280"/>
    </row>
    <row r="235" spans="2:34" ht="15" customHeight="1">
      <c r="B235" s="300"/>
      <c r="C235" s="301"/>
      <c r="D235" s="301"/>
      <c r="E235" s="301"/>
      <c r="F235" s="301"/>
      <c r="G235" s="302"/>
      <c r="H235" s="72" t="s">
        <v>36</v>
      </c>
      <c r="I235" s="277"/>
      <c r="J235" s="277"/>
      <c r="K235" s="277"/>
      <c r="L235" s="20" t="s">
        <v>31</v>
      </c>
      <c r="M235" s="278"/>
      <c r="N235" s="278"/>
      <c r="O235" s="20" t="s">
        <v>30</v>
      </c>
      <c r="P235" s="281"/>
      <c r="Q235" s="281"/>
      <c r="R235" s="281"/>
      <c r="S235" s="281"/>
      <c r="T235" s="281"/>
      <c r="U235" s="281"/>
      <c r="V235" s="281"/>
      <c r="W235" s="281"/>
      <c r="X235" s="281"/>
      <c r="Y235" s="281"/>
      <c r="Z235" s="281"/>
      <c r="AA235" s="281"/>
      <c r="AB235" s="281"/>
      <c r="AC235" s="281"/>
      <c r="AD235" s="281"/>
      <c r="AE235" s="281"/>
      <c r="AF235" s="281"/>
      <c r="AG235" s="281"/>
      <c r="AH235" s="282"/>
    </row>
    <row r="236" spans="2:34" ht="15" customHeight="1">
      <c r="B236" s="300"/>
      <c r="C236" s="301"/>
      <c r="D236" s="301"/>
      <c r="E236" s="301"/>
      <c r="F236" s="301"/>
      <c r="G236" s="302"/>
      <c r="H236" s="306"/>
      <c r="I236" s="307"/>
      <c r="J236" s="307"/>
      <c r="K236" s="307"/>
      <c r="L236" s="19" t="s">
        <v>31</v>
      </c>
      <c r="M236" s="270"/>
      <c r="N236" s="270"/>
      <c r="O236" s="19" t="s">
        <v>30</v>
      </c>
      <c r="P236" s="279"/>
      <c r="Q236" s="279"/>
      <c r="R236" s="279"/>
      <c r="S236" s="279"/>
      <c r="T236" s="279"/>
      <c r="U236" s="279"/>
      <c r="V236" s="279"/>
      <c r="W236" s="279"/>
      <c r="X236" s="279"/>
      <c r="Y236" s="279"/>
      <c r="Z236" s="279"/>
      <c r="AA236" s="279"/>
      <c r="AB236" s="279"/>
      <c r="AC236" s="279"/>
      <c r="AD236" s="279"/>
      <c r="AE236" s="279"/>
      <c r="AF236" s="279"/>
      <c r="AG236" s="279"/>
      <c r="AH236" s="280"/>
    </row>
    <row r="237" spans="2:34" ht="15" customHeight="1">
      <c r="B237" s="300"/>
      <c r="C237" s="301"/>
      <c r="D237" s="301"/>
      <c r="E237" s="301"/>
      <c r="F237" s="301"/>
      <c r="G237" s="302"/>
      <c r="H237" s="72" t="s">
        <v>36</v>
      </c>
      <c r="I237" s="277"/>
      <c r="J237" s="277"/>
      <c r="K237" s="277"/>
      <c r="L237" s="20" t="s">
        <v>31</v>
      </c>
      <c r="M237" s="278"/>
      <c r="N237" s="278"/>
      <c r="O237" s="20" t="s">
        <v>30</v>
      </c>
      <c r="P237" s="281"/>
      <c r="Q237" s="281"/>
      <c r="R237" s="281"/>
      <c r="S237" s="281"/>
      <c r="T237" s="281"/>
      <c r="U237" s="281"/>
      <c r="V237" s="281"/>
      <c r="W237" s="281"/>
      <c r="X237" s="281"/>
      <c r="Y237" s="281"/>
      <c r="Z237" s="281"/>
      <c r="AA237" s="281"/>
      <c r="AB237" s="281"/>
      <c r="AC237" s="281"/>
      <c r="AD237" s="281"/>
      <c r="AE237" s="281"/>
      <c r="AF237" s="281"/>
      <c r="AG237" s="281"/>
      <c r="AH237" s="282"/>
    </row>
    <row r="238" spans="2:34" ht="15" customHeight="1">
      <c r="B238" s="300"/>
      <c r="C238" s="301"/>
      <c r="D238" s="301"/>
      <c r="E238" s="301"/>
      <c r="F238" s="301"/>
      <c r="G238" s="302"/>
      <c r="H238" s="306"/>
      <c r="I238" s="307"/>
      <c r="J238" s="307"/>
      <c r="K238" s="307"/>
      <c r="L238" s="19" t="s">
        <v>31</v>
      </c>
      <c r="M238" s="270"/>
      <c r="N238" s="270"/>
      <c r="O238" s="19" t="s">
        <v>30</v>
      </c>
      <c r="P238" s="279"/>
      <c r="Q238" s="279"/>
      <c r="R238" s="279"/>
      <c r="S238" s="279"/>
      <c r="T238" s="279"/>
      <c r="U238" s="279"/>
      <c r="V238" s="279"/>
      <c r="W238" s="279"/>
      <c r="X238" s="279"/>
      <c r="Y238" s="279"/>
      <c r="Z238" s="279"/>
      <c r="AA238" s="279"/>
      <c r="AB238" s="279"/>
      <c r="AC238" s="279"/>
      <c r="AD238" s="279"/>
      <c r="AE238" s="279"/>
      <c r="AF238" s="279"/>
      <c r="AG238" s="279"/>
      <c r="AH238" s="280"/>
    </row>
    <row r="239" spans="2:34" ht="15" customHeight="1">
      <c r="B239" s="300"/>
      <c r="C239" s="301"/>
      <c r="D239" s="301"/>
      <c r="E239" s="301"/>
      <c r="F239" s="301"/>
      <c r="G239" s="302"/>
      <c r="H239" s="72" t="s">
        <v>36</v>
      </c>
      <c r="I239" s="277"/>
      <c r="J239" s="277"/>
      <c r="K239" s="277"/>
      <c r="L239" s="20" t="s">
        <v>31</v>
      </c>
      <c r="M239" s="278"/>
      <c r="N239" s="278"/>
      <c r="O239" s="20" t="s">
        <v>30</v>
      </c>
      <c r="P239" s="281"/>
      <c r="Q239" s="281"/>
      <c r="R239" s="281"/>
      <c r="S239" s="281"/>
      <c r="T239" s="281"/>
      <c r="U239" s="281"/>
      <c r="V239" s="281"/>
      <c r="W239" s="281"/>
      <c r="X239" s="281"/>
      <c r="Y239" s="281"/>
      <c r="Z239" s="281"/>
      <c r="AA239" s="281"/>
      <c r="AB239" s="281"/>
      <c r="AC239" s="281"/>
      <c r="AD239" s="281"/>
      <c r="AE239" s="281"/>
      <c r="AF239" s="281"/>
      <c r="AG239" s="281"/>
      <c r="AH239" s="282"/>
    </row>
    <row r="240" spans="2:34" ht="15" customHeight="1">
      <c r="B240" s="300"/>
      <c r="C240" s="301"/>
      <c r="D240" s="301"/>
      <c r="E240" s="301"/>
      <c r="F240" s="301"/>
      <c r="G240" s="302"/>
      <c r="H240" s="306"/>
      <c r="I240" s="307"/>
      <c r="J240" s="307"/>
      <c r="K240" s="307"/>
      <c r="L240" s="19" t="s">
        <v>31</v>
      </c>
      <c r="M240" s="270"/>
      <c r="N240" s="270"/>
      <c r="O240" s="19" t="s">
        <v>30</v>
      </c>
      <c r="P240" s="279"/>
      <c r="Q240" s="279"/>
      <c r="R240" s="279"/>
      <c r="S240" s="279"/>
      <c r="T240" s="279"/>
      <c r="U240" s="279"/>
      <c r="V240" s="279"/>
      <c r="W240" s="279"/>
      <c r="X240" s="279"/>
      <c r="Y240" s="279"/>
      <c r="Z240" s="279"/>
      <c r="AA240" s="279"/>
      <c r="AB240" s="279"/>
      <c r="AC240" s="279"/>
      <c r="AD240" s="279"/>
      <c r="AE240" s="279"/>
      <c r="AF240" s="279"/>
      <c r="AG240" s="279"/>
      <c r="AH240" s="280"/>
    </row>
    <row r="241" spans="2:34" ht="15" customHeight="1">
      <c r="B241" s="300"/>
      <c r="C241" s="301"/>
      <c r="D241" s="301"/>
      <c r="E241" s="301"/>
      <c r="F241" s="301"/>
      <c r="G241" s="302"/>
      <c r="H241" s="72" t="s">
        <v>36</v>
      </c>
      <c r="I241" s="277"/>
      <c r="J241" s="277"/>
      <c r="K241" s="277"/>
      <c r="L241" s="20" t="s">
        <v>31</v>
      </c>
      <c r="M241" s="278"/>
      <c r="N241" s="278"/>
      <c r="O241" s="20" t="s">
        <v>30</v>
      </c>
      <c r="P241" s="281"/>
      <c r="Q241" s="281"/>
      <c r="R241" s="281"/>
      <c r="S241" s="281"/>
      <c r="T241" s="281"/>
      <c r="U241" s="281"/>
      <c r="V241" s="281"/>
      <c r="W241" s="281"/>
      <c r="X241" s="281"/>
      <c r="Y241" s="281"/>
      <c r="Z241" s="281"/>
      <c r="AA241" s="281"/>
      <c r="AB241" s="281"/>
      <c r="AC241" s="281"/>
      <c r="AD241" s="281"/>
      <c r="AE241" s="281"/>
      <c r="AF241" s="281"/>
      <c r="AG241" s="281"/>
      <c r="AH241" s="282"/>
    </row>
    <row r="242" spans="2:34" ht="15" customHeight="1">
      <c r="B242" s="300"/>
      <c r="C242" s="301"/>
      <c r="D242" s="301"/>
      <c r="E242" s="301"/>
      <c r="F242" s="301"/>
      <c r="G242" s="302"/>
      <c r="H242" s="306"/>
      <c r="I242" s="307"/>
      <c r="J242" s="307"/>
      <c r="K242" s="307"/>
      <c r="L242" s="19" t="s">
        <v>31</v>
      </c>
      <c r="M242" s="270"/>
      <c r="N242" s="270"/>
      <c r="O242" s="19" t="s">
        <v>30</v>
      </c>
      <c r="P242" s="279"/>
      <c r="Q242" s="279"/>
      <c r="R242" s="279"/>
      <c r="S242" s="279"/>
      <c r="T242" s="279"/>
      <c r="U242" s="279"/>
      <c r="V242" s="279"/>
      <c r="W242" s="279"/>
      <c r="X242" s="279"/>
      <c r="Y242" s="279"/>
      <c r="Z242" s="279"/>
      <c r="AA242" s="279"/>
      <c r="AB242" s="279"/>
      <c r="AC242" s="279"/>
      <c r="AD242" s="279"/>
      <c r="AE242" s="279"/>
      <c r="AF242" s="279"/>
      <c r="AG242" s="279"/>
      <c r="AH242" s="280"/>
    </row>
    <row r="243" spans="2:34" ht="15" customHeight="1">
      <c r="B243" s="300"/>
      <c r="C243" s="301"/>
      <c r="D243" s="301"/>
      <c r="E243" s="301"/>
      <c r="F243" s="301"/>
      <c r="G243" s="302"/>
      <c r="H243" s="72" t="s">
        <v>36</v>
      </c>
      <c r="I243" s="277"/>
      <c r="J243" s="277"/>
      <c r="K243" s="277"/>
      <c r="L243" s="20" t="s">
        <v>31</v>
      </c>
      <c r="M243" s="278"/>
      <c r="N243" s="278"/>
      <c r="O243" s="20" t="s">
        <v>30</v>
      </c>
      <c r="P243" s="281"/>
      <c r="Q243" s="281"/>
      <c r="R243" s="281"/>
      <c r="S243" s="281"/>
      <c r="T243" s="281"/>
      <c r="U243" s="281"/>
      <c r="V243" s="281"/>
      <c r="W243" s="281"/>
      <c r="X243" s="281"/>
      <c r="Y243" s="281"/>
      <c r="Z243" s="281"/>
      <c r="AA243" s="281"/>
      <c r="AB243" s="281"/>
      <c r="AC243" s="281"/>
      <c r="AD243" s="281"/>
      <c r="AE243" s="281"/>
      <c r="AF243" s="281"/>
      <c r="AG243" s="281"/>
      <c r="AH243" s="282"/>
    </row>
    <row r="244" spans="2:34" ht="15" customHeight="1">
      <c r="B244" s="300"/>
      <c r="C244" s="301"/>
      <c r="D244" s="301"/>
      <c r="E244" s="301"/>
      <c r="F244" s="301"/>
      <c r="G244" s="302"/>
      <c r="H244" s="306"/>
      <c r="I244" s="307"/>
      <c r="J244" s="307"/>
      <c r="K244" s="307"/>
      <c r="L244" s="19" t="s">
        <v>31</v>
      </c>
      <c r="M244" s="270"/>
      <c r="N244" s="270"/>
      <c r="O244" s="19" t="s">
        <v>30</v>
      </c>
      <c r="P244" s="279"/>
      <c r="Q244" s="279"/>
      <c r="R244" s="279"/>
      <c r="S244" s="279"/>
      <c r="T244" s="279"/>
      <c r="U244" s="279"/>
      <c r="V244" s="279"/>
      <c r="W244" s="279"/>
      <c r="X244" s="279"/>
      <c r="Y244" s="279"/>
      <c r="Z244" s="279"/>
      <c r="AA244" s="279"/>
      <c r="AB244" s="279"/>
      <c r="AC244" s="279"/>
      <c r="AD244" s="279"/>
      <c r="AE244" s="279"/>
      <c r="AF244" s="279"/>
      <c r="AG244" s="279"/>
      <c r="AH244" s="280"/>
    </row>
    <row r="245" spans="2:34" ht="15" customHeight="1">
      <c r="B245" s="300"/>
      <c r="C245" s="301"/>
      <c r="D245" s="301"/>
      <c r="E245" s="301"/>
      <c r="F245" s="301"/>
      <c r="G245" s="302"/>
      <c r="H245" s="72" t="s">
        <v>36</v>
      </c>
      <c r="I245" s="277"/>
      <c r="J245" s="277"/>
      <c r="K245" s="277"/>
      <c r="L245" s="20" t="s">
        <v>31</v>
      </c>
      <c r="M245" s="278"/>
      <c r="N245" s="278"/>
      <c r="O245" s="20" t="s">
        <v>30</v>
      </c>
      <c r="P245" s="281"/>
      <c r="Q245" s="281"/>
      <c r="R245" s="281"/>
      <c r="S245" s="281"/>
      <c r="T245" s="281"/>
      <c r="U245" s="281"/>
      <c r="V245" s="281"/>
      <c r="W245" s="281"/>
      <c r="X245" s="281"/>
      <c r="Y245" s="281"/>
      <c r="Z245" s="281"/>
      <c r="AA245" s="281"/>
      <c r="AB245" s="281"/>
      <c r="AC245" s="281"/>
      <c r="AD245" s="281"/>
      <c r="AE245" s="281"/>
      <c r="AF245" s="281"/>
      <c r="AG245" s="281"/>
      <c r="AH245" s="282"/>
    </row>
    <row r="246" spans="2:34" ht="15" customHeight="1">
      <c r="B246" s="300"/>
      <c r="C246" s="301"/>
      <c r="D246" s="301"/>
      <c r="E246" s="301"/>
      <c r="F246" s="301"/>
      <c r="G246" s="302"/>
      <c r="H246" s="306"/>
      <c r="I246" s="307"/>
      <c r="J246" s="307"/>
      <c r="K246" s="307"/>
      <c r="L246" s="19" t="s">
        <v>31</v>
      </c>
      <c r="M246" s="270"/>
      <c r="N246" s="270"/>
      <c r="O246" s="19" t="s">
        <v>30</v>
      </c>
      <c r="P246" s="279"/>
      <c r="Q246" s="279"/>
      <c r="R246" s="279"/>
      <c r="S246" s="279"/>
      <c r="T246" s="279"/>
      <c r="U246" s="279"/>
      <c r="V246" s="279"/>
      <c r="W246" s="279"/>
      <c r="X246" s="279"/>
      <c r="Y246" s="279"/>
      <c r="Z246" s="279"/>
      <c r="AA246" s="279"/>
      <c r="AB246" s="279"/>
      <c r="AC246" s="279"/>
      <c r="AD246" s="279"/>
      <c r="AE246" s="279"/>
      <c r="AF246" s="279"/>
      <c r="AG246" s="279"/>
      <c r="AH246" s="280"/>
    </row>
    <row r="247" spans="2:34" ht="15" customHeight="1">
      <c r="B247" s="300"/>
      <c r="C247" s="301"/>
      <c r="D247" s="301"/>
      <c r="E247" s="301"/>
      <c r="F247" s="301"/>
      <c r="G247" s="302"/>
      <c r="H247" s="72" t="s">
        <v>36</v>
      </c>
      <c r="I247" s="277"/>
      <c r="J247" s="277"/>
      <c r="K247" s="277"/>
      <c r="L247" s="20" t="s">
        <v>31</v>
      </c>
      <c r="M247" s="278"/>
      <c r="N247" s="278"/>
      <c r="O247" s="20" t="s">
        <v>30</v>
      </c>
      <c r="P247" s="281"/>
      <c r="Q247" s="281"/>
      <c r="R247" s="281"/>
      <c r="S247" s="281"/>
      <c r="T247" s="281"/>
      <c r="U247" s="281"/>
      <c r="V247" s="281"/>
      <c r="W247" s="281"/>
      <c r="X247" s="281"/>
      <c r="Y247" s="281"/>
      <c r="Z247" s="281"/>
      <c r="AA247" s="281"/>
      <c r="AB247" s="281"/>
      <c r="AC247" s="281"/>
      <c r="AD247" s="281"/>
      <c r="AE247" s="281"/>
      <c r="AF247" s="281"/>
      <c r="AG247" s="281"/>
      <c r="AH247" s="282"/>
    </row>
    <row r="248" spans="2:34" ht="15" customHeight="1">
      <c r="B248" s="300"/>
      <c r="C248" s="301"/>
      <c r="D248" s="301"/>
      <c r="E248" s="301"/>
      <c r="F248" s="301"/>
      <c r="G248" s="302"/>
      <c r="H248" s="306"/>
      <c r="I248" s="307"/>
      <c r="J248" s="307"/>
      <c r="K248" s="307"/>
      <c r="L248" s="19" t="s">
        <v>31</v>
      </c>
      <c r="M248" s="270"/>
      <c r="N248" s="270"/>
      <c r="O248" s="19" t="s">
        <v>30</v>
      </c>
      <c r="P248" s="279"/>
      <c r="Q248" s="279"/>
      <c r="R248" s="279"/>
      <c r="S248" s="279"/>
      <c r="T248" s="279"/>
      <c r="U248" s="279"/>
      <c r="V248" s="279"/>
      <c r="W248" s="279"/>
      <c r="X248" s="279"/>
      <c r="Y248" s="279"/>
      <c r="Z248" s="279"/>
      <c r="AA248" s="279"/>
      <c r="AB248" s="279"/>
      <c r="AC248" s="279"/>
      <c r="AD248" s="279"/>
      <c r="AE248" s="279"/>
      <c r="AF248" s="279"/>
      <c r="AG248" s="279"/>
      <c r="AH248" s="280"/>
    </row>
    <row r="249" spans="2:34" ht="15" customHeight="1">
      <c r="B249" s="300"/>
      <c r="C249" s="301"/>
      <c r="D249" s="301"/>
      <c r="E249" s="301"/>
      <c r="F249" s="301"/>
      <c r="G249" s="302"/>
      <c r="H249" s="72" t="s">
        <v>36</v>
      </c>
      <c r="I249" s="277"/>
      <c r="J249" s="277"/>
      <c r="K249" s="277"/>
      <c r="L249" s="20" t="s">
        <v>31</v>
      </c>
      <c r="M249" s="278"/>
      <c r="N249" s="278"/>
      <c r="O249" s="20" t="s">
        <v>30</v>
      </c>
      <c r="P249" s="281"/>
      <c r="Q249" s="281"/>
      <c r="R249" s="281"/>
      <c r="S249" s="281"/>
      <c r="T249" s="281"/>
      <c r="U249" s="281"/>
      <c r="V249" s="281"/>
      <c r="W249" s="281"/>
      <c r="X249" s="281"/>
      <c r="Y249" s="281"/>
      <c r="Z249" s="281"/>
      <c r="AA249" s="281"/>
      <c r="AB249" s="281"/>
      <c r="AC249" s="281"/>
      <c r="AD249" s="281"/>
      <c r="AE249" s="281"/>
      <c r="AF249" s="281"/>
      <c r="AG249" s="281"/>
      <c r="AH249" s="282"/>
    </row>
    <row r="250" spans="2:34" ht="15" customHeight="1">
      <c r="B250" s="300"/>
      <c r="C250" s="301"/>
      <c r="D250" s="301"/>
      <c r="E250" s="301"/>
      <c r="F250" s="301"/>
      <c r="G250" s="302"/>
      <c r="H250" s="306"/>
      <c r="I250" s="307"/>
      <c r="J250" s="307"/>
      <c r="K250" s="307"/>
      <c r="L250" s="19" t="s">
        <v>31</v>
      </c>
      <c r="M250" s="270"/>
      <c r="N250" s="270"/>
      <c r="O250" s="19" t="s">
        <v>30</v>
      </c>
      <c r="P250" s="279"/>
      <c r="Q250" s="279"/>
      <c r="R250" s="279"/>
      <c r="S250" s="279"/>
      <c r="T250" s="279"/>
      <c r="U250" s="279"/>
      <c r="V250" s="279"/>
      <c r="W250" s="279"/>
      <c r="X250" s="279"/>
      <c r="Y250" s="279"/>
      <c r="Z250" s="279"/>
      <c r="AA250" s="279"/>
      <c r="AB250" s="279"/>
      <c r="AC250" s="279"/>
      <c r="AD250" s="279"/>
      <c r="AE250" s="279"/>
      <c r="AF250" s="279"/>
      <c r="AG250" s="279"/>
      <c r="AH250" s="280"/>
    </row>
    <row r="251" spans="2:34" ht="15" customHeight="1">
      <c r="B251" s="303"/>
      <c r="C251" s="304"/>
      <c r="D251" s="304"/>
      <c r="E251" s="304"/>
      <c r="F251" s="304"/>
      <c r="G251" s="305"/>
      <c r="H251" s="72" t="s">
        <v>36</v>
      </c>
      <c r="I251" s="277"/>
      <c r="J251" s="277"/>
      <c r="K251" s="277"/>
      <c r="L251" s="20" t="s">
        <v>31</v>
      </c>
      <c r="M251" s="278"/>
      <c r="N251" s="278"/>
      <c r="O251" s="20" t="s">
        <v>30</v>
      </c>
      <c r="P251" s="281"/>
      <c r="Q251" s="281"/>
      <c r="R251" s="281"/>
      <c r="S251" s="281"/>
      <c r="T251" s="281"/>
      <c r="U251" s="281"/>
      <c r="V251" s="281"/>
      <c r="W251" s="281"/>
      <c r="X251" s="281"/>
      <c r="Y251" s="281"/>
      <c r="Z251" s="281"/>
      <c r="AA251" s="281"/>
      <c r="AB251" s="281"/>
      <c r="AC251" s="281"/>
      <c r="AD251" s="281"/>
      <c r="AE251" s="281"/>
      <c r="AF251" s="281"/>
      <c r="AG251" s="281"/>
      <c r="AH251" s="282"/>
    </row>
    <row r="252" spans="2:34" ht="15" customHeight="1">
      <c r="B252" s="297" t="s">
        <v>128</v>
      </c>
      <c r="C252" s="298"/>
      <c r="D252" s="298"/>
      <c r="E252" s="298"/>
      <c r="F252" s="298"/>
      <c r="G252" s="299"/>
      <c r="H252" s="306"/>
      <c r="I252" s="307"/>
      <c r="J252" s="307"/>
      <c r="K252" s="307"/>
      <c r="L252" s="19" t="s">
        <v>31</v>
      </c>
      <c r="M252" s="270"/>
      <c r="N252" s="270"/>
      <c r="O252" s="19" t="s">
        <v>30</v>
      </c>
      <c r="P252" s="279"/>
      <c r="Q252" s="279"/>
      <c r="R252" s="279"/>
      <c r="S252" s="279"/>
      <c r="T252" s="279"/>
      <c r="U252" s="279"/>
      <c r="V252" s="279"/>
      <c r="W252" s="279"/>
      <c r="X252" s="279"/>
      <c r="Y252" s="279"/>
      <c r="Z252" s="279"/>
      <c r="AA252" s="279"/>
      <c r="AB252" s="279"/>
      <c r="AC252" s="279"/>
      <c r="AD252" s="279"/>
      <c r="AE252" s="279"/>
      <c r="AF252" s="279"/>
      <c r="AG252" s="279"/>
      <c r="AH252" s="280"/>
    </row>
    <row r="253" spans="2:34" ht="15" customHeight="1">
      <c r="B253" s="300"/>
      <c r="C253" s="301"/>
      <c r="D253" s="301"/>
      <c r="E253" s="301"/>
      <c r="F253" s="301"/>
      <c r="G253" s="302"/>
      <c r="H253" s="72" t="s">
        <v>36</v>
      </c>
      <c r="I253" s="277"/>
      <c r="J253" s="277"/>
      <c r="K253" s="277"/>
      <c r="L253" s="20" t="s">
        <v>31</v>
      </c>
      <c r="M253" s="278"/>
      <c r="N253" s="278"/>
      <c r="O253" s="20" t="s">
        <v>30</v>
      </c>
      <c r="P253" s="281"/>
      <c r="Q253" s="281"/>
      <c r="R253" s="281"/>
      <c r="S253" s="281"/>
      <c r="T253" s="281"/>
      <c r="U253" s="281"/>
      <c r="V253" s="281"/>
      <c r="W253" s="281"/>
      <c r="X253" s="281"/>
      <c r="Y253" s="281"/>
      <c r="Z253" s="281"/>
      <c r="AA253" s="281"/>
      <c r="AB253" s="281"/>
      <c r="AC253" s="281"/>
      <c r="AD253" s="281"/>
      <c r="AE253" s="281"/>
      <c r="AF253" s="281"/>
      <c r="AG253" s="281"/>
      <c r="AH253" s="282"/>
    </row>
    <row r="254" spans="2:34" ht="15" customHeight="1">
      <c r="B254" s="300"/>
      <c r="C254" s="301"/>
      <c r="D254" s="301"/>
      <c r="E254" s="301"/>
      <c r="F254" s="301"/>
      <c r="G254" s="302"/>
      <c r="H254" s="306"/>
      <c r="I254" s="307"/>
      <c r="J254" s="307"/>
      <c r="K254" s="307"/>
      <c r="L254" s="19" t="s">
        <v>31</v>
      </c>
      <c r="M254" s="270"/>
      <c r="N254" s="270"/>
      <c r="O254" s="19" t="s">
        <v>30</v>
      </c>
      <c r="P254" s="279"/>
      <c r="Q254" s="279"/>
      <c r="R254" s="279"/>
      <c r="S254" s="279"/>
      <c r="T254" s="279"/>
      <c r="U254" s="279"/>
      <c r="V254" s="279"/>
      <c r="W254" s="279"/>
      <c r="X254" s="279"/>
      <c r="Y254" s="279"/>
      <c r="Z254" s="279"/>
      <c r="AA254" s="279"/>
      <c r="AB254" s="279"/>
      <c r="AC254" s="279"/>
      <c r="AD254" s="279"/>
      <c r="AE254" s="279"/>
      <c r="AF254" s="279"/>
      <c r="AG254" s="279"/>
      <c r="AH254" s="280"/>
    </row>
    <row r="255" spans="2:34" ht="15" customHeight="1">
      <c r="B255" s="300"/>
      <c r="C255" s="301"/>
      <c r="D255" s="301"/>
      <c r="E255" s="301"/>
      <c r="F255" s="301"/>
      <c r="G255" s="302"/>
      <c r="H255" s="72" t="s">
        <v>36</v>
      </c>
      <c r="I255" s="277"/>
      <c r="J255" s="277"/>
      <c r="K255" s="277"/>
      <c r="L255" s="20" t="s">
        <v>31</v>
      </c>
      <c r="M255" s="278"/>
      <c r="N255" s="278"/>
      <c r="O255" s="20" t="s">
        <v>30</v>
      </c>
      <c r="P255" s="281"/>
      <c r="Q255" s="281"/>
      <c r="R255" s="281"/>
      <c r="S255" s="281"/>
      <c r="T255" s="281"/>
      <c r="U255" s="281"/>
      <c r="V255" s="281"/>
      <c r="W255" s="281"/>
      <c r="X255" s="281"/>
      <c r="Y255" s="281"/>
      <c r="Z255" s="281"/>
      <c r="AA255" s="281"/>
      <c r="AB255" s="281"/>
      <c r="AC255" s="281"/>
      <c r="AD255" s="281"/>
      <c r="AE255" s="281"/>
      <c r="AF255" s="281"/>
      <c r="AG255" s="281"/>
      <c r="AH255" s="282"/>
    </row>
    <row r="256" spans="2:34" ht="15" customHeight="1">
      <c r="B256" s="300"/>
      <c r="C256" s="301"/>
      <c r="D256" s="301"/>
      <c r="E256" s="301"/>
      <c r="F256" s="301"/>
      <c r="G256" s="302"/>
      <c r="H256" s="306"/>
      <c r="I256" s="307"/>
      <c r="J256" s="307"/>
      <c r="K256" s="307"/>
      <c r="L256" s="19" t="s">
        <v>31</v>
      </c>
      <c r="M256" s="270"/>
      <c r="N256" s="270"/>
      <c r="O256" s="19" t="s">
        <v>30</v>
      </c>
      <c r="P256" s="279"/>
      <c r="Q256" s="279"/>
      <c r="R256" s="279"/>
      <c r="S256" s="279"/>
      <c r="T256" s="279"/>
      <c r="U256" s="279"/>
      <c r="V256" s="279"/>
      <c r="W256" s="279"/>
      <c r="X256" s="279"/>
      <c r="Y256" s="279"/>
      <c r="Z256" s="279"/>
      <c r="AA256" s="279"/>
      <c r="AB256" s="279"/>
      <c r="AC256" s="279"/>
      <c r="AD256" s="279"/>
      <c r="AE256" s="279"/>
      <c r="AF256" s="279"/>
      <c r="AG256" s="279"/>
      <c r="AH256" s="280"/>
    </row>
    <row r="257" spans="2:34" ht="15" customHeight="1">
      <c r="B257" s="300"/>
      <c r="C257" s="301"/>
      <c r="D257" s="301"/>
      <c r="E257" s="301"/>
      <c r="F257" s="301"/>
      <c r="G257" s="302"/>
      <c r="H257" s="72" t="s">
        <v>36</v>
      </c>
      <c r="I257" s="277"/>
      <c r="J257" s="277"/>
      <c r="K257" s="277"/>
      <c r="L257" s="20" t="s">
        <v>31</v>
      </c>
      <c r="M257" s="278"/>
      <c r="N257" s="278"/>
      <c r="O257" s="20" t="s">
        <v>30</v>
      </c>
      <c r="P257" s="281"/>
      <c r="Q257" s="281"/>
      <c r="R257" s="281"/>
      <c r="S257" s="281"/>
      <c r="T257" s="281"/>
      <c r="U257" s="281"/>
      <c r="V257" s="281"/>
      <c r="W257" s="281"/>
      <c r="X257" s="281"/>
      <c r="Y257" s="281"/>
      <c r="Z257" s="281"/>
      <c r="AA257" s="281"/>
      <c r="AB257" s="281"/>
      <c r="AC257" s="281"/>
      <c r="AD257" s="281"/>
      <c r="AE257" s="281"/>
      <c r="AF257" s="281"/>
      <c r="AG257" s="281"/>
      <c r="AH257" s="282"/>
    </row>
    <row r="258" spans="2:34" ht="15" customHeight="1">
      <c r="B258" s="300"/>
      <c r="C258" s="301"/>
      <c r="D258" s="301"/>
      <c r="E258" s="301"/>
      <c r="F258" s="301"/>
      <c r="G258" s="302"/>
      <c r="H258" s="306"/>
      <c r="I258" s="307"/>
      <c r="J258" s="307"/>
      <c r="K258" s="307"/>
      <c r="L258" s="19" t="s">
        <v>31</v>
      </c>
      <c r="M258" s="270"/>
      <c r="N258" s="270"/>
      <c r="O258" s="19" t="s">
        <v>30</v>
      </c>
      <c r="P258" s="279"/>
      <c r="Q258" s="279"/>
      <c r="R258" s="279"/>
      <c r="S258" s="279"/>
      <c r="T258" s="279"/>
      <c r="U258" s="279"/>
      <c r="V258" s="279"/>
      <c r="W258" s="279"/>
      <c r="X258" s="279"/>
      <c r="Y258" s="279"/>
      <c r="Z258" s="279"/>
      <c r="AA258" s="279"/>
      <c r="AB258" s="279"/>
      <c r="AC258" s="279"/>
      <c r="AD258" s="279"/>
      <c r="AE258" s="279"/>
      <c r="AF258" s="279"/>
      <c r="AG258" s="279"/>
      <c r="AH258" s="280"/>
    </row>
    <row r="259" spans="2:34" ht="15" customHeight="1">
      <c r="B259" s="300"/>
      <c r="C259" s="301"/>
      <c r="D259" s="301"/>
      <c r="E259" s="301"/>
      <c r="F259" s="301"/>
      <c r="G259" s="302"/>
      <c r="H259" s="72" t="s">
        <v>36</v>
      </c>
      <c r="I259" s="277"/>
      <c r="J259" s="277"/>
      <c r="K259" s="277"/>
      <c r="L259" s="20" t="s">
        <v>31</v>
      </c>
      <c r="M259" s="278"/>
      <c r="N259" s="278"/>
      <c r="O259" s="20" t="s">
        <v>30</v>
      </c>
      <c r="P259" s="281"/>
      <c r="Q259" s="281"/>
      <c r="R259" s="281"/>
      <c r="S259" s="281"/>
      <c r="T259" s="281"/>
      <c r="U259" s="281"/>
      <c r="V259" s="281"/>
      <c r="W259" s="281"/>
      <c r="X259" s="281"/>
      <c r="Y259" s="281"/>
      <c r="Z259" s="281"/>
      <c r="AA259" s="281"/>
      <c r="AB259" s="281"/>
      <c r="AC259" s="281"/>
      <c r="AD259" s="281"/>
      <c r="AE259" s="281"/>
      <c r="AF259" s="281"/>
      <c r="AG259" s="281"/>
      <c r="AH259" s="282"/>
    </row>
    <row r="260" spans="2:34" ht="15" customHeight="1">
      <c r="B260" s="300"/>
      <c r="C260" s="301"/>
      <c r="D260" s="301"/>
      <c r="E260" s="301"/>
      <c r="F260" s="301"/>
      <c r="G260" s="302"/>
      <c r="H260" s="306"/>
      <c r="I260" s="307"/>
      <c r="J260" s="307"/>
      <c r="K260" s="307"/>
      <c r="L260" s="19" t="s">
        <v>31</v>
      </c>
      <c r="M260" s="270"/>
      <c r="N260" s="270"/>
      <c r="O260" s="19" t="s">
        <v>30</v>
      </c>
      <c r="P260" s="279"/>
      <c r="Q260" s="279"/>
      <c r="R260" s="279"/>
      <c r="S260" s="279"/>
      <c r="T260" s="279"/>
      <c r="U260" s="279"/>
      <c r="V260" s="279"/>
      <c r="W260" s="279"/>
      <c r="X260" s="279"/>
      <c r="Y260" s="279"/>
      <c r="Z260" s="279"/>
      <c r="AA260" s="279"/>
      <c r="AB260" s="279"/>
      <c r="AC260" s="279"/>
      <c r="AD260" s="279"/>
      <c r="AE260" s="279"/>
      <c r="AF260" s="279"/>
      <c r="AG260" s="279"/>
      <c r="AH260" s="280"/>
    </row>
    <row r="261" spans="2:34" ht="15" customHeight="1">
      <c r="B261" s="300"/>
      <c r="C261" s="301"/>
      <c r="D261" s="301"/>
      <c r="E261" s="301"/>
      <c r="F261" s="301"/>
      <c r="G261" s="302"/>
      <c r="H261" s="72" t="s">
        <v>36</v>
      </c>
      <c r="I261" s="277"/>
      <c r="J261" s="277"/>
      <c r="K261" s="277"/>
      <c r="L261" s="20" t="s">
        <v>31</v>
      </c>
      <c r="M261" s="278"/>
      <c r="N261" s="278"/>
      <c r="O261" s="20" t="s">
        <v>30</v>
      </c>
      <c r="P261" s="281"/>
      <c r="Q261" s="281"/>
      <c r="R261" s="281"/>
      <c r="S261" s="281"/>
      <c r="T261" s="281"/>
      <c r="U261" s="281"/>
      <c r="V261" s="281"/>
      <c r="W261" s="281"/>
      <c r="X261" s="281"/>
      <c r="Y261" s="281"/>
      <c r="Z261" s="281"/>
      <c r="AA261" s="281"/>
      <c r="AB261" s="281"/>
      <c r="AC261" s="281"/>
      <c r="AD261" s="281"/>
      <c r="AE261" s="281"/>
      <c r="AF261" s="281"/>
      <c r="AG261" s="281"/>
      <c r="AH261" s="282"/>
    </row>
    <row r="262" spans="2:34" ht="15" customHeight="1">
      <c r="B262" s="300"/>
      <c r="C262" s="301"/>
      <c r="D262" s="301"/>
      <c r="E262" s="301"/>
      <c r="F262" s="301"/>
      <c r="G262" s="302"/>
      <c r="H262" s="306"/>
      <c r="I262" s="307"/>
      <c r="J262" s="307"/>
      <c r="K262" s="307"/>
      <c r="L262" s="19" t="s">
        <v>31</v>
      </c>
      <c r="M262" s="270"/>
      <c r="N262" s="270"/>
      <c r="O262" s="19" t="s">
        <v>30</v>
      </c>
      <c r="P262" s="279"/>
      <c r="Q262" s="279"/>
      <c r="R262" s="279"/>
      <c r="S262" s="279"/>
      <c r="T262" s="279"/>
      <c r="U262" s="279"/>
      <c r="V262" s="279"/>
      <c r="W262" s="279"/>
      <c r="X262" s="279"/>
      <c r="Y262" s="279"/>
      <c r="Z262" s="279"/>
      <c r="AA262" s="279"/>
      <c r="AB262" s="279"/>
      <c r="AC262" s="279"/>
      <c r="AD262" s="279"/>
      <c r="AE262" s="279"/>
      <c r="AF262" s="279"/>
      <c r="AG262" s="279"/>
      <c r="AH262" s="280"/>
    </row>
    <row r="263" spans="2:34" ht="15" customHeight="1">
      <c r="B263" s="300"/>
      <c r="C263" s="301"/>
      <c r="D263" s="301"/>
      <c r="E263" s="301"/>
      <c r="F263" s="301"/>
      <c r="G263" s="302"/>
      <c r="H263" s="72" t="s">
        <v>36</v>
      </c>
      <c r="I263" s="277"/>
      <c r="J263" s="277"/>
      <c r="K263" s="277"/>
      <c r="L263" s="20" t="s">
        <v>31</v>
      </c>
      <c r="M263" s="278"/>
      <c r="N263" s="278"/>
      <c r="O263" s="20" t="s">
        <v>30</v>
      </c>
      <c r="P263" s="281"/>
      <c r="Q263" s="281"/>
      <c r="R263" s="281"/>
      <c r="S263" s="281"/>
      <c r="T263" s="281"/>
      <c r="U263" s="281"/>
      <c r="V263" s="281"/>
      <c r="W263" s="281"/>
      <c r="X263" s="281"/>
      <c r="Y263" s="281"/>
      <c r="Z263" s="281"/>
      <c r="AA263" s="281"/>
      <c r="AB263" s="281"/>
      <c r="AC263" s="281"/>
      <c r="AD263" s="281"/>
      <c r="AE263" s="281"/>
      <c r="AF263" s="281"/>
      <c r="AG263" s="281"/>
      <c r="AH263" s="282"/>
    </row>
    <row r="264" spans="2:34" ht="15" customHeight="1">
      <c r="B264" s="300"/>
      <c r="C264" s="301"/>
      <c r="D264" s="301"/>
      <c r="E264" s="301"/>
      <c r="F264" s="301"/>
      <c r="G264" s="302"/>
      <c r="H264" s="306"/>
      <c r="I264" s="307"/>
      <c r="J264" s="307"/>
      <c r="K264" s="307"/>
      <c r="L264" s="19" t="s">
        <v>31</v>
      </c>
      <c r="M264" s="270"/>
      <c r="N264" s="270"/>
      <c r="O264" s="19" t="s">
        <v>30</v>
      </c>
      <c r="P264" s="279"/>
      <c r="Q264" s="279"/>
      <c r="R264" s="279"/>
      <c r="S264" s="279"/>
      <c r="T264" s="279"/>
      <c r="U264" s="279"/>
      <c r="V264" s="279"/>
      <c r="W264" s="279"/>
      <c r="X264" s="279"/>
      <c r="Y264" s="279"/>
      <c r="Z264" s="279"/>
      <c r="AA264" s="279"/>
      <c r="AB264" s="279"/>
      <c r="AC264" s="279"/>
      <c r="AD264" s="279"/>
      <c r="AE264" s="279"/>
      <c r="AF264" s="279"/>
      <c r="AG264" s="279"/>
      <c r="AH264" s="280"/>
    </row>
    <row r="265" spans="2:34" ht="15" customHeight="1">
      <c r="B265" s="303"/>
      <c r="C265" s="304"/>
      <c r="D265" s="304"/>
      <c r="E265" s="304"/>
      <c r="F265" s="304"/>
      <c r="G265" s="305"/>
      <c r="H265" s="72" t="s">
        <v>36</v>
      </c>
      <c r="I265" s="277"/>
      <c r="J265" s="277"/>
      <c r="K265" s="277"/>
      <c r="L265" s="20" t="s">
        <v>31</v>
      </c>
      <c r="M265" s="278"/>
      <c r="N265" s="278"/>
      <c r="O265" s="20" t="s">
        <v>30</v>
      </c>
      <c r="P265" s="281"/>
      <c r="Q265" s="281"/>
      <c r="R265" s="281"/>
      <c r="S265" s="281"/>
      <c r="T265" s="281"/>
      <c r="U265" s="281"/>
      <c r="V265" s="281"/>
      <c r="W265" s="281"/>
      <c r="X265" s="281"/>
      <c r="Y265" s="281"/>
      <c r="Z265" s="281"/>
      <c r="AA265" s="281"/>
      <c r="AB265" s="281"/>
      <c r="AC265" s="281"/>
      <c r="AD265" s="281"/>
      <c r="AE265" s="281"/>
      <c r="AF265" s="281"/>
      <c r="AG265" s="281"/>
      <c r="AH265" s="282"/>
    </row>
    <row r="266" spans="2:34" ht="15" customHeight="1">
      <c r="B266" s="330" t="s">
        <v>42</v>
      </c>
      <c r="C266" s="331"/>
      <c r="D266" s="331"/>
      <c r="E266" s="331"/>
      <c r="F266" s="331"/>
      <c r="G266" s="331"/>
      <c r="H266" s="73" t="s">
        <v>41</v>
      </c>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60"/>
    </row>
    <row r="267" spans="2:34" ht="15" customHeight="1">
      <c r="B267" s="332"/>
      <c r="C267" s="333"/>
      <c r="D267" s="333"/>
      <c r="E267" s="333"/>
      <c r="F267" s="333"/>
      <c r="G267" s="333"/>
      <c r="H267" s="312"/>
      <c r="I267" s="313"/>
      <c r="J267" s="313"/>
      <c r="K267" s="313"/>
      <c r="L267" s="313"/>
      <c r="M267" s="313"/>
      <c r="N267" s="313"/>
      <c r="O267" s="313"/>
      <c r="P267" s="313"/>
      <c r="Q267" s="313"/>
      <c r="R267" s="313"/>
      <c r="S267" s="313"/>
      <c r="T267" s="313"/>
      <c r="U267" s="313"/>
      <c r="V267" s="313"/>
      <c r="W267" s="313"/>
      <c r="X267" s="313"/>
      <c r="Y267" s="313"/>
      <c r="Z267" s="313"/>
      <c r="AA267" s="313"/>
      <c r="AB267" s="313"/>
      <c r="AC267" s="313"/>
      <c r="AD267" s="313"/>
      <c r="AE267" s="313"/>
      <c r="AF267" s="313"/>
      <c r="AG267" s="313"/>
      <c r="AH267" s="314"/>
    </row>
    <row r="268" spans="2:34" ht="15" customHeight="1">
      <c r="B268" s="334"/>
      <c r="C268" s="335"/>
      <c r="D268" s="335"/>
      <c r="E268" s="335"/>
      <c r="F268" s="335"/>
      <c r="G268" s="335"/>
      <c r="H268" s="315"/>
      <c r="I268" s="316"/>
      <c r="J268" s="316"/>
      <c r="K268" s="316"/>
      <c r="L268" s="316"/>
      <c r="M268" s="316"/>
      <c r="N268" s="316"/>
      <c r="O268" s="316"/>
      <c r="P268" s="316"/>
      <c r="Q268" s="316"/>
      <c r="R268" s="316"/>
      <c r="S268" s="316"/>
      <c r="T268" s="316"/>
      <c r="U268" s="316"/>
      <c r="V268" s="316"/>
      <c r="W268" s="316"/>
      <c r="X268" s="316"/>
      <c r="Y268" s="316"/>
      <c r="Z268" s="316"/>
      <c r="AA268" s="316"/>
      <c r="AB268" s="316"/>
      <c r="AC268" s="316"/>
      <c r="AD268" s="316"/>
      <c r="AE268" s="316"/>
      <c r="AF268" s="316"/>
      <c r="AG268" s="316"/>
      <c r="AH268" s="317"/>
    </row>
    <row r="269" spans="2:34" ht="15" customHeight="1">
      <c r="B269" s="74" t="s">
        <v>43</v>
      </c>
      <c r="C269" s="70"/>
      <c r="D269" s="70"/>
      <c r="E269" s="70"/>
      <c r="F269" s="70"/>
      <c r="G269" s="70"/>
      <c r="H269" s="75"/>
      <c r="I269" s="75"/>
      <c r="J269" s="75"/>
      <c r="K269" s="75"/>
      <c r="L269" s="75"/>
      <c r="M269" s="75"/>
      <c r="N269" s="75"/>
      <c r="O269" s="75"/>
      <c r="P269" s="75"/>
      <c r="Q269" s="75"/>
      <c r="R269" s="75"/>
      <c r="S269" s="75"/>
      <c r="T269" s="75"/>
      <c r="U269" s="75"/>
      <c r="V269" s="75"/>
      <c r="W269" s="75"/>
      <c r="X269" s="75"/>
      <c r="Y269" s="75"/>
      <c r="Z269" s="75"/>
      <c r="AA269" s="75"/>
      <c r="AB269" s="75"/>
      <c r="AC269" s="75"/>
      <c r="AD269" s="75"/>
      <c r="AE269" s="75"/>
      <c r="AF269" s="75"/>
      <c r="AG269" s="75"/>
      <c r="AH269" s="75"/>
    </row>
    <row r="270" spans="2:34" ht="15" customHeight="1">
      <c r="B270" s="70"/>
      <c r="C270" s="70"/>
      <c r="D270" s="70"/>
      <c r="E270" s="70"/>
      <c r="F270" s="70"/>
      <c r="G270" s="70"/>
      <c r="H270" s="75"/>
      <c r="I270" s="75"/>
      <c r="J270" s="75"/>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5"/>
      <c r="AH270" s="75"/>
    </row>
    <row r="271" spans="2:34" ht="15" customHeight="1">
      <c r="B271" s="63" t="s">
        <v>28</v>
      </c>
      <c r="K271" s="64"/>
      <c r="L271" s="64"/>
      <c r="M271" s="275" t="s">
        <v>53</v>
      </c>
      <c r="N271" s="275"/>
      <c r="O271" s="275"/>
      <c r="P271" s="275"/>
      <c r="Q271" s="275"/>
      <c r="R271" s="275"/>
      <c r="S271" s="275"/>
      <c r="T271" s="275"/>
      <c r="U271" s="275"/>
      <c r="V271" s="275"/>
      <c r="W271" s="275"/>
      <c r="AA271" s="65"/>
      <c r="AB271" s="65"/>
      <c r="AC271" s="65"/>
      <c r="AD271" s="65"/>
      <c r="AE271" s="65"/>
      <c r="AF271" s="65"/>
      <c r="AG271" s="65"/>
      <c r="AH271" s="65"/>
    </row>
    <row r="272" spans="2:34" ht="15" customHeight="1">
      <c r="K272" s="66"/>
      <c r="L272" s="66"/>
      <c r="M272" s="276"/>
      <c r="N272" s="276"/>
      <c r="O272" s="276"/>
      <c r="P272" s="276"/>
      <c r="Q272" s="276"/>
      <c r="R272" s="276"/>
      <c r="S272" s="276"/>
      <c r="T272" s="276"/>
      <c r="U272" s="276"/>
      <c r="V272" s="276"/>
      <c r="W272" s="276"/>
      <c r="AA272" s="273" t="s">
        <v>29</v>
      </c>
      <c r="AB272" s="273"/>
      <c r="AC272" s="274">
        <f>AC218</f>
        <v>0</v>
      </c>
      <c r="AD272" s="274"/>
      <c r="AE272" s="67" t="s">
        <v>31</v>
      </c>
      <c r="AF272" s="274">
        <f>AF218</f>
        <v>0</v>
      </c>
      <c r="AG272" s="274"/>
      <c r="AH272" s="67" t="s">
        <v>30</v>
      </c>
    </row>
    <row r="273" spans="2:34" ht="15" customHeight="1">
      <c r="B273" s="255" t="s" ph="1">
        <v>38</v>
      </c>
      <c r="C273" s="256" ph="1"/>
      <c r="D273" s="256" ph="1"/>
      <c r="E273" s="256" ph="1"/>
      <c r="F273" s="256" ph="1"/>
      <c r="G273" s="257" ph="1"/>
      <c r="H273" s="321">
        <f>資料1!C11</f>
        <v>0</v>
      </c>
      <c r="I273" s="322"/>
      <c r="J273" s="322"/>
      <c r="K273" s="322"/>
      <c r="L273" s="322"/>
      <c r="M273" s="322"/>
      <c r="N273" s="322"/>
      <c r="O273" s="322"/>
      <c r="P273" s="322"/>
      <c r="Q273" s="322"/>
      <c r="R273" s="322"/>
      <c r="S273" s="322"/>
      <c r="T273" s="322"/>
      <c r="U273" s="322"/>
      <c r="V273" s="322"/>
      <c r="W273" s="322"/>
      <c r="X273" s="322"/>
      <c r="Y273" s="322"/>
      <c r="Z273" s="322"/>
      <c r="AA273" s="322"/>
      <c r="AB273" s="322"/>
      <c r="AC273" s="322"/>
      <c r="AD273" s="322"/>
      <c r="AE273" s="322"/>
      <c r="AF273" s="322"/>
      <c r="AG273" s="322"/>
      <c r="AH273" s="323"/>
    </row>
    <row r="274" spans="2:34" ht="15" customHeight="1">
      <c r="B274" s="267" ph="1"/>
      <c r="C274" s="268" ph="1"/>
      <c r="D274" s="268" ph="1"/>
      <c r="E274" s="268" ph="1"/>
      <c r="F274" s="268" ph="1"/>
      <c r="G274" s="269" ph="1"/>
      <c r="H274" s="324">
        <f>資料1!B11</f>
        <v>0</v>
      </c>
      <c r="I274" s="325"/>
      <c r="J274" s="325"/>
      <c r="K274" s="325"/>
      <c r="L274" s="325"/>
      <c r="M274" s="325"/>
      <c r="N274" s="325"/>
      <c r="O274" s="325"/>
      <c r="P274" s="325"/>
      <c r="Q274" s="325"/>
      <c r="R274" s="325"/>
      <c r="S274" s="325"/>
      <c r="T274" s="325"/>
      <c r="U274" s="325"/>
      <c r="V274" s="325"/>
      <c r="W274" s="325"/>
      <c r="X274" s="325"/>
      <c r="Y274" s="325"/>
      <c r="Z274" s="325"/>
      <c r="AA274" s="325"/>
      <c r="AB274" s="325"/>
      <c r="AC274" s="325"/>
      <c r="AD274" s="325"/>
      <c r="AE274" s="325"/>
      <c r="AF274" s="325"/>
      <c r="AG274" s="325"/>
      <c r="AH274" s="326"/>
    </row>
    <row r="275" spans="2:34" ht="15" customHeight="1">
      <c r="B275" s="258" ph="1"/>
      <c r="C275" s="259" ph="1"/>
      <c r="D275" s="259" ph="1"/>
      <c r="E275" s="259" ph="1"/>
      <c r="F275" s="259" ph="1"/>
      <c r="G275" s="260" ph="1"/>
      <c r="H275" s="327"/>
      <c r="I275" s="328"/>
      <c r="J275" s="328"/>
      <c r="K275" s="328"/>
      <c r="L275" s="328"/>
      <c r="M275" s="328"/>
      <c r="N275" s="328"/>
      <c r="O275" s="328"/>
      <c r="P275" s="328"/>
      <c r="Q275" s="328"/>
      <c r="R275" s="328"/>
      <c r="S275" s="328"/>
      <c r="T275" s="328"/>
      <c r="U275" s="328"/>
      <c r="V275" s="328"/>
      <c r="W275" s="328"/>
      <c r="X275" s="328"/>
      <c r="Y275" s="328"/>
      <c r="Z275" s="328"/>
      <c r="AA275" s="328"/>
      <c r="AB275" s="328"/>
      <c r="AC275" s="328"/>
      <c r="AD275" s="328"/>
      <c r="AE275" s="328"/>
      <c r="AF275" s="328"/>
      <c r="AG275" s="328"/>
      <c r="AH275" s="329"/>
    </row>
    <row r="276" spans="2:34" ht="15" customHeight="1">
      <c r="B276" s="267" t="s">
        <v>32</v>
      </c>
      <c r="C276" s="268"/>
      <c r="D276" s="268"/>
      <c r="E276" s="268"/>
      <c r="F276" s="268"/>
      <c r="G276" s="269"/>
      <c r="H276" s="308">
        <f>資料1!H11</f>
        <v>0</v>
      </c>
      <c r="I276" s="308" ph="1"/>
      <c r="J276" s="308" ph="1"/>
      <c r="K276" s="308" ph="1"/>
      <c r="L276" s="308" ph="1"/>
      <c r="M276" s="308" ph="1"/>
      <c r="N276" s="308" ph="1"/>
      <c r="O276" s="308" ph="1"/>
      <c r="P276" s="308" ph="1"/>
      <c r="Q276" s="308" ph="1"/>
      <c r="R276" s="308" ph="1"/>
      <c r="S276" s="308" ph="1"/>
      <c r="T276" s="308" ph="1"/>
      <c r="U276" s="308" ph="1"/>
      <c r="V276" s="308" ph="1"/>
      <c r="W276" s="308" ph="1"/>
      <c r="X276" s="308" ph="1"/>
      <c r="Y276" s="308" ph="1"/>
      <c r="Z276" s="308" ph="1"/>
      <c r="AA276" s="308" ph="1"/>
      <c r="AB276" s="308" ph="1"/>
      <c r="AC276" s="308" ph="1"/>
      <c r="AD276" s="308" ph="1"/>
      <c r="AE276" s="308" ph="1"/>
      <c r="AF276" s="308" ph="1"/>
      <c r="AG276" s="308" ph="1"/>
      <c r="AH276" s="309" ph="1"/>
    </row>
    <row r="277" spans="2:34" ht="15" customHeight="1">
      <c r="B277" s="258"/>
      <c r="C277" s="259"/>
      <c r="D277" s="259"/>
      <c r="E277" s="259"/>
      <c r="F277" s="259"/>
      <c r="G277" s="260"/>
      <c r="H277" s="310" ph="1"/>
      <c r="I277" s="310" ph="1"/>
      <c r="J277" s="310" ph="1"/>
      <c r="K277" s="310" ph="1"/>
      <c r="L277" s="310" ph="1"/>
      <c r="M277" s="310" ph="1"/>
      <c r="N277" s="310" ph="1"/>
      <c r="O277" s="310" ph="1"/>
      <c r="P277" s="310" ph="1"/>
      <c r="Q277" s="310" ph="1"/>
      <c r="R277" s="310" ph="1"/>
      <c r="S277" s="310" ph="1"/>
      <c r="T277" s="310" ph="1"/>
      <c r="U277" s="310" ph="1"/>
      <c r="V277" s="310" ph="1"/>
      <c r="W277" s="310" ph="1"/>
      <c r="X277" s="310" ph="1"/>
      <c r="Y277" s="310" ph="1"/>
      <c r="Z277" s="310" ph="1"/>
      <c r="AA277" s="310" ph="1"/>
      <c r="AB277" s="310" ph="1"/>
      <c r="AC277" s="310" ph="1"/>
      <c r="AD277" s="310" ph="1"/>
      <c r="AE277" s="310" ph="1"/>
      <c r="AF277" s="310" ph="1"/>
      <c r="AG277" s="310" ph="1"/>
      <c r="AH277" s="311" ph="1"/>
    </row>
    <row r="278" spans="2:34" ht="15" customHeight="1">
      <c r="B278" s="255" t="s">
        <v>33</v>
      </c>
      <c r="C278" s="256"/>
      <c r="D278" s="256"/>
      <c r="E278" s="256"/>
      <c r="F278" s="256"/>
      <c r="G278" s="257"/>
      <c r="H278" s="319">
        <f>資料1!D11</f>
        <v>0</v>
      </c>
      <c r="I278" s="263"/>
      <c r="J278" s="263">
        <f>資料1!F11</f>
        <v>0</v>
      </c>
      <c r="K278" s="263"/>
      <c r="L278" s="263"/>
      <c r="M278" s="263" t="s">
        <v>31</v>
      </c>
      <c r="N278" s="263"/>
      <c r="O278" s="263">
        <f>資料1!H11</f>
        <v>0</v>
      </c>
      <c r="P278" s="263"/>
      <c r="Q278" s="263"/>
      <c r="R278" s="263" t="s">
        <v>30</v>
      </c>
      <c r="S278" s="263"/>
      <c r="T278" s="263">
        <f>資料1!L11</f>
        <v>0</v>
      </c>
      <c r="U278" s="263"/>
      <c r="V278" s="263"/>
      <c r="W278" s="318" t="s">
        <v>40</v>
      </c>
      <c r="X278" s="318"/>
      <c r="Y278" s="68"/>
      <c r="Z278" s="68"/>
      <c r="AA278" s="68"/>
      <c r="AB278" s="68"/>
      <c r="AC278" s="68"/>
      <c r="AD278" s="68"/>
      <c r="AE278" s="68"/>
      <c r="AF278" s="68"/>
      <c r="AG278" s="68"/>
      <c r="AH278" s="69"/>
    </row>
    <row r="279" spans="2:34" ht="15" customHeight="1">
      <c r="B279" s="267"/>
      <c r="C279" s="268"/>
      <c r="D279" s="268"/>
      <c r="E279" s="268"/>
      <c r="F279" s="268"/>
      <c r="G279" s="269"/>
      <c r="H279" s="320"/>
      <c r="I279" s="264"/>
      <c r="J279" s="264"/>
      <c r="K279" s="264"/>
      <c r="L279" s="264"/>
      <c r="M279" s="264"/>
      <c r="N279" s="264"/>
      <c r="O279" s="264"/>
      <c r="P279" s="264"/>
      <c r="Q279" s="264"/>
      <c r="R279" s="264"/>
      <c r="S279" s="264"/>
      <c r="T279" s="264"/>
      <c r="U279" s="264"/>
      <c r="V279" s="264"/>
      <c r="W279" s="286"/>
      <c r="X279" s="286"/>
      <c r="Y279" s="70"/>
      <c r="Z279" s="70"/>
      <c r="AA279" s="70"/>
      <c r="AB279" s="70"/>
      <c r="AC279" s="70"/>
      <c r="AD279" s="70"/>
      <c r="AE279" s="70"/>
      <c r="AF279" s="70"/>
      <c r="AG279" s="70"/>
      <c r="AH279" s="71"/>
    </row>
    <row r="280" spans="2:34" ht="15" customHeight="1">
      <c r="B280" s="255" t="s">
        <v>34</v>
      </c>
      <c r="C280" s="256"/>
      <c r="D280" s="256"/>
      <c r="E280" s="256"/>
      <c r="F280" s="256"/>
      <c r="G280" s="257"/>
      <c r="H280" s="270"/>
      <c r="I280" s="270"/>
      <c r="J280" s="270"/>
      <c r="K280" s="270"/>
      <c r="L280" s="270"/>
      <c r="M280" s="270"/>
      <c r="N280" s="270"/>
      <c r="O280" s="263" t="s">
        <v>46</v>
      </c>
      <c r="P280" s="279"/>
      <c r="Q280" s="279"/>
      <c r="R280" s="279"/>
      <c r="S280" s="279"/>
      <c r="T280" s="279"/>
      <c r="U280" s="279"/>
      <c r="V280" s="279"/>
      <c r="W280" s="279"/>
      <c r="X280" s="279"/>
      <c r="Y280" s="279"/>
      <c r="Z280" s="279"/>
      <c r="AA280" s="279"/>
      <c r="AB280" s="279"/>
      <c r="AC280" s="279"/>
      <c r="AD280" s="279"/>
      <c r="AE280" s="279"/>
      <c r="AF280" s="279"/>
      <c r="AG280" s="279"/>
      <c r="AH280" s="265" t="s">
        <v>47</v>
      </c>
    </row>
    <row r="281" spans="2:34" ht="15" customHeight="1">
      <c r="B281" s="267"/>
      <c r="C281" s="268"/>
      <c r="D281" s="268"/>
      <c r="E281" s="268"/>
      <c r="F281" s="268"/>
      <c r="G281" s="269"/>
      <c r="H281" s="271"/>
      <c r="I281" s="271"/>
      <c r="J281" s="271"/>
      <c r="K281" s="271"/>
      <c r="L281" s="271"/>
      <c r="M281" s="271"/>
      <c r="N281" s="271"/>
      <c r="O281" s="272"/>
      <c r="P281" s="284"/>
      <c r="Q281" s="284"/>
      <c r="R281" s="284"/>
      <c r="S281" s="284"/>
      <c r="T281" s="284"/>
      <c r="U281" s="284"/>
      <c r="V281" s="284"/>
      <c r="W281" s="284"/>
      <c r="X281" s="284"/>
      <c r="Y281" s="284"/>
      <c r="Z281" s="284"/>
      <c r="AA281" s="284"/>
      <c r="AB281" s="284"/>
      <c r="AC281" s="284"/>
      <c r="AD281" s="284"/>
      <c r="AE281" s="284"/>
      <c r="AF281" s="284"/>
      <c r="AG281" s="284"/>
      <c r="AH281" s="283"/>
    </row>
    <row r="282" spans="2:34" ht="15" customHeight="1">
      <c r="B282" s="255" t="s">
        <v>35</v>
      </c>
      <c r="C282" s="256"/>
      <c r="D282" s="256"/>
      <c r="E282" s="256"/>
      <c r="F282" s="256"/>
      <c r="G282" s="257"/>
      <c r="H282" s="319" t="s">
        <v>50</v>
      </c>
      <c r="I282" s="263"/>
      <c r="J282" s="263"/>
      <c r="K282" s="261">
        <f>資料1!A11</f>
        <v>0</v>
      </c>
      <c r="L282" s="261"/>
      <c r="M282" s="261"/>
      <c r="N282" s="261"/>
      <c r="O282" s="261"/>
      <c r="P282" s="261"/>
      <c r="Q282" s="261"/>
      <c r="R282" s="261"/>
      <c r="S282" s="261"/>
      <c r="T282" s="261"/>
      <c r="U282" s="263" t="s">
        <v>45</v>
      </c>
      <c r="V282" s="263"/>
      <c r="W282" s="263"/>
      <c r="X282" s="263" t="s">
        <v>46</v>
      </c>
      <c r="Y282" s="270"/>
      <c r="Z282" s="270"/>
      <c r="AA282" s="270"/>
      <c r="AB282" s="270"/>
      <c r="AC282" s="270"/>
      <c r="AD282" s="270"/>
      <c r="AE282" s="270"/>
      <c r="AF282" s="270"/>
      <c r="AG282" s="270"/>
      <c r="AH282" s="265" t="s">
        <v>47</v>
      </c>
    </row>
    <row r="283" spans="2:34" ht="15" customHeight="1">
      <c r="B283" s="258"/>
      <c r="C283" s="259"/>
      <c r="D283" s="259"/>
      <c r="E283" s="259"/>
      <c r="F283" s="259"/>
      <c r="G283" s="260"/>
      <c r="H283" s="320"/>
      <c r="I283" s="264"/>
      <c r="J283" s="264"/>
      <c r="K283" s="262"/>
      <c r="L283" s="262"/>
      <c r="M283" s="262"/>
      <c r="N283" s="262"/>
      <c r="O283" s="262"/>
      <c r="P283" s="262"/>
      <c r="Q283" s="262"/>
      <c r="R283" s="262"/>
      <c r="S283" s="262"/>
      <c r="T283" s="262"/>
      <c r="U283" s="264"/>
      <c r="V283" s="264"/>
      <c r="W283" s="264"/>
      <c r="X283" s="264"/>
      <c r="Y283" s="278"/>
      <c r="Z283" s="278"/>
      <c r="AA283" s="278"/>
      <c r="AB283" s="278"/>
      <c r="AC283" s="278"/>
      <c r="AD283" s="278"/>
      <c r="AE283" s="278"/>
      <c r="AF283" s="278"/>
      <c r="AG283" s="278"/>
      <c r="AH283" s="266"/>
    </row>
    <row r="284" spans="2:34" ht="15" customHeight="1">
      <c r="B284" s="297" t="s">
        <v>127</v>
      </c>
      <c r="C284" s="298"/>
      <c r="D284" s="298"/>
      <c r="E284" s="298"/>
      <c r="F284" s="298"/>
      <c r="G284" s="299"/>
      <c r="H284" s="306"/>
      <c r="I284" s="307"/>
      <c r="J284" s="307"/>
      <c r="K284" s="307"/>
      <c r="L284" s="19" t="s">
        <v>31</v>
      </c>
      <c r="M284" s="270"/>
      <c r="N284" s="270"/>
      <c r="O284" s="19" t="s">
        <v>30</v>
      </c>
      <c r="P284" s="279"/>
      <c r="Q284" s="279"/>
      <c r="R284" s="279"/>
      <c r="S284" s="279"/>
      <c r="T284" s="279"/>
      <c r="U284" s="279"/>
      <c r="V284" s="279"/>
      <c r="W284" s="279"/>
      <c r="X284" s="279"/>
      <c r="Y284" s="279"/>
      <c r="Z284" s="279"/>
      <c r="AA284" s="279"/>
      <c r="AB284" s="279"/>
      <c r="AC284" s="279"/>
      <c r="AD284" s="279"/>
      <c r="AE284" s="279"/>
      <c r="AF284" s="279"/>
      <c r="AG284" s="279"/>
      <c r="AH284" s="280"/>
    </row>
    <row r="285" spans="2:34" ht="15" customHeight="1">
      <c r="B285" s="300"/>
      <c r="C285" s="301"/>
      <c r="D285" s="301"/>
      <c r="E285" s="301"/>
      <c r="F285" s="301"/>
      <c r="G285" s="302"/>
      <c r="H285" s="72" t="s">
        <v>36</v>
      </c>
      <c r="I285" s="277"/>
      <c r="J285" s="277"/>
      <c r="K285" s="277"/>
      <c r="L285" s="20" t="s">
        <v>31</v>
      </c>
      <c r="M285" s="278"/>
      <c r="N285" s="278"/>
      <c r="O285" s="20" t="s">
        <v>30</v>
      </c>
      <c r="P285" s="281"/>
      <c r="Q285" s="281"/>
      <c r="R285" s="281"/>
      <c r="S285" s="281"/>
      <c r="T285" s="281"/>
      <c r="U285" s="281"/>
      <c r="V285" s="281"/>
      <c r="W285" s="281"/>
      <c r="X285" s="281"/>
      <c r="Y285" s="281"/>
      <c r="Z285" s="281"/>
      <c r="AA285" s="281"/>
      <c r="AB285" s="281"/>
      <c r="AC285" s="281"/>
      <c r="AD285" s="281"/>
      <c r="AE285" s="281"/>
      <c r="AF285" s="281"/>
      <c r="AG285" s="281"/>
      <c r="AH285" s="282"/>
    </row>
    <row r="286" spans="2:34" ht="15" customHeight="1">
      <c r="B286" s="300"/>
      <c r="C286" s="301"/>
      <c r="D286" s="301"/>
      <c r="E286" s="301"/>
      <c r="F286" s="301"/>
      <c r="G286" s="302"/>
      <c r="H286" s="306"/>
      <c r="I286" s="307"/>
      <c r="J286" s="307"/>
      <c r="K286" s="307"/>
      <c r="L286" s="19" t="s">
        <v>31</v>
      </c>
      <c r="M286" s="270"/>
      <c r="N286" s="270"/>
      <c r="O286" s="19" t="s">
        <v>30</v>
      </c>
      <c r="P286" s="279"/>
      <c r="Q286" s="279"/>
      <c r="R286" s="279"/>
      <c r="S286" s="279"/>
      <c r="T286" s="279"/>
      <c r="U286" s="279"/>
      <c r="V286" s="279"/>
      <c r="W286" s="279"/>
      <c r="X286" s="279"/>
      <c r="Y286" s="279"/>
      <c r="Z286" s="279"/>
      <c r="AA286" s="279"/>
      <c r="AB286" s="279"/>
      <c r="AC286" s="279"/>
      <c r="AD286" s="279"/>
      <c r="AE286" s="279"/>
      <c r="AF286" s="279"/>
      <c r="AG286" s="279"/>
      <c r="AH286" s="280"/>
    </row>
    <row r="287" spans="2:34" ht="15" customHeight="1">
      <c r="B287" s="300"/>
      <c r="C287" s="301"/>
      <c r="D287" s="301"/>
      <c r="E287" s="301"/>
      <c r="F287" s="301"/>
      <c r="G287" s="302"/>
      <c r="H287" s="72" t="s">
        <v>36</v>
      </c>
      <c r="I287" s="277"/>
      <c r="J287" s="277"/>
      <c r="K287" s="277"/>
      <c r="L287" s="20" t="s">
        <v>31</v>
      </c>
      <c r="M287" s="278"/>
      <c r="N287" s="278"/>
      <c r="O287" s="20" t="s">
        <v>30</v>
      </c>
      <c r="P287" s="281"/>
      <c r="Q287" s="281"/>
      <c r="R287" s="281"/>
      <c r="S287" s="281"/>
      <c r="T287" s="281"/>
      <c r="U287" s="281"/>
      <c r="V287" s="281"/>
      <c r="W287" s="281"/>
      <c r="X287" s="281"/>
      <c r="Y287" s="281"/>
      <c r="Z287" s="281"/>
      <c r="AA287" s="281"/>
      <c r="AB287" s="281"/>
      <c r="AC287" s="281"/>
      <c r="AD287" s="281"/>
      <c r="AE287" s="281"/>
      <c r="AF287" s="281"/>
      <c r="AG287" s="281"/>
      <c r="AH287" s="282"/>
    </row>
    <row r="288" spans="2:34" ht="15" customHeight="1">
      <c r="B288" s="300"/>
      <c r="C288" s="301"/>
      <c r="D288" s="301"/>
      <c r="E288" s="301"/>
      <c r="F288" s="301"/>
      <c r="G288" s="302"/>
      <c r="H288" s="306"/>
      <c r="I288" s="307"/>
      <c r="J288" s="307"/>
      <c r="K288" s="307"/>
      <c r="L288" s="19" t="s">
        <v>31</v>
      </c>
      <c r="M288" s="270"/>
      <c r="N288" s="270"/>
      <c r="O288" s="19" t="s">
        <v>30</v>
      </c>
      <c r="P288" s="279"/>
      <c r="Q288" s="279"/>
      <c r="R288" s="279"/>
      <c r="S288" s="279"/>
      <c r="T288" s="279"/>
      <c r="U288" s="279"/>
      <c r="V288" s="279"/>
      <c r="W288" s="279"/>
      <c r="X288" s="279"/>
      <c r="Y288" s="279"/>
      <c r="Z288" s="279"/>
      <c r="AA288" s="279"/>
      <c r="AB288" s="279"/>
      <c r="AC288" s="279"/>
      <c r="AD288" s="279"/>
      <c r="AE288" s="279"/>
      <c r="AF288" s="279"/>
      <c r="AG288" s="279"/>
      <c r="AH288" s="280"/>
    </row>
    <row r="289" spans="2:34" ht="15" customHeight="1">
      <c r="B289" s="300"/>
      <c r="C289" s="301"/>
      <c r="D289" s="301"/>
      <c r="E289" s="301"/>
      <c r="F289" s="301"/>
      <c r="G289" s="302"/>
      <c r="H289" s="72" t="s">
        <v>36</v>
      </c>
      <c r="I289" s="277"/>
      <c r="J289" s="277"/>
      <c r="K289" s="277"/>
      <c r="L289" s="20" t="s">
        <v>31</v>
      </c>
      <c r="M289" s="278"/>
      <c r="N289" s="278"/>
      <c r="O289" s="20" t="s">
        <v>30</v>
      </c>
      <c r="P289" s="281"/>
      <c r="Q289" s="281"/>
      <c r="R289" s="281"/>
      <c r="S289" s="281"/>
      <c r="T289" s="281"/>
      <c r="U289" s="281"/>
      <c r="V289" s="281"/>
      <c r="W289" s="281"/>
      <c r="X289" s="281"/>
      <c r="Y289" s="281"/>
      <c r="Z289" s="281"/>
      <c r="AA289" s="281"/>
      <c r="AB289" s="281"/>
      <c r="AC289" s="281"/>
      <c r="AD289" s="281"/>
      <c r="AE289" s="281"/>
      <c r="AF289" s="281"/>
      <c r="AG289" s="281"/>
      <c r="AH289" s="282"/>
    </row>
    <row r="290" spans="2:34" ht="15" customHeight="1">
      <c r="B290" s="300"/>
      <c r="C290" s="301"/>
      <c r="D290" s="301"/>
      <c r="E290" s="301"/>
      <c r="F290" s="301"/>
      <c r="G290" s="302"/>
      <c r="H290" s="306"/>
      <c r="I290" s="307"/>
      <c r="J290" s="307"/>
      <c r="K290" s="307"/>
      <c r="L290" s="19" t="s">
        <v>31</v>
      </c>
      <c r="M290" s="270"/>
      <c r="N290" s="270"/>
      <c r="O290" s="19" t="s">
        <v>30</v>
      </c>
      <c r="P290" s="279"/>
      <c r="Q290" s="279"/>
      <c r="R290" s="279"/>
      <c r="S290" s="279"/>
      <c r="T290" s="279"/>
      <c r="U290" s="279"/>
      <c r="V290" s="279"/>
      <c r="W290" s="279"/>
      <c r="X290" s="279"/>
      <c r="Y290" s="279"/>
      <c r="Z290" s="279"/>
      <c r="AA290" s="279"/>
      <c r="AB290" s="279"/>
      <c r="AC290" s="279"/>
      <c r="AD290" s="279"/>
      <c r="AE290" s="279"/>
      <c r="AF290" s="279"/>
      <c r="AG290" s="279"/>
      <c r="AH290" s="280"/>
    </row>
    <row r="291" spans="2:34" ht="15" customHeight="1">
      <c r="B291" s="300"/>
      <c r="C291" s="301"/>
      <c r="D291" s="301"/>
      <c r="E291" s="301"/>
      <c r="F291" s="301"/>
      <c r="G291" s="302"/>
      <c r="H291" s="72" t="s">
        <v>36</v>
      </c>
      <c r="I291" s="277"/>
      <c r="J291" s="277"/>
      <c r="K291" s="277"/>
      <c r="L291" s="20" t="s">
        <v>31</v>
      </c>
      <c r="M291" s="278"/>
      <c r="N291" s="278"/>
      <c r="O291" s="20" t="s">
        <v>30</v>
      </c>
      <c r="P291" s="281"/>
      <c r="Q291" s="281"/>
      <c r="R291" s="281"/>
      <c r="S291" s="281"/>
      <c r="T291" s="281"/>
      <c r="U291" s="281"/>
      <c r="V291" s="281"/>
      <c r="W291" s="281"/>
      <c r="X291" s="281"/>
      <c r="Y291" s="281"/>
      <c r="Z291" s="281"/>
      <c r="AA291" s="281"/>
      <c r="AB291" s="281"/>
      <c r="AC291" s="281"/>
      <c r="AD291" s="281"/>
      <c r="AE291" s="281"/>
      <c r="AF291" s="281"/>
      <c r="AG291" s="281"/>
      <c r="AH291" s="282"/>
    </row>
    <row r="292" spans="2:34" ht="15" customHeight="1">
      <c r="B292" s="300"/>
      <c r="C292" s="301"/>
      <c r="D292" s="301"/>
      <c r="E292" s="301"/>
      <c r="F292" s="301"/>
      <c r="G292" s="302"/>
      <c r="H292" s="306"/>
      <c r="I292" s="307"/>
      <c r="J292" s="307"/>
      <c r="K292" s="307"/>
      <c r="L292" s="19" t="s">
        <v>31</v>
      </c>
      <c r="M292" s="270"/>
      <c r="N292" s="270"/>
      <c r="O292" s="19" t="s">
        <v>30</v>
      </c>
      <c r="P292" s="279"/>
      <c r="Q292" s="279"/>
      <c r="R292" s="279"/>
      <c r="S292" s="279"/>
      <c r="T292" s="279"/>
      <c r="U292" s="279"/>
      <c r="V292" s="279"/>
      <c r="W292" s="279"/>
      <c r="X292" s="279"/>
      <c r="Y292" s="279"/>
      <c r="Z292" s="279"/>
      <c r="AA292" s="279"/>
      <c r="AB292" s="279"/>
      <c r="AC292" s="279"/>
      <c r="AD292" s="279"/>
      <c r="AE292" s="279"/>
      <c r="AF292" s="279"/>
      <c r="AG292" s="279"/>
      <c r="AH292" s="280"/>
    </row>
    <row r="293" spans="2:34" ht="15" customHeight="1">
      <c r="B293" s="300"/>
      <c r="C293" s="301"/>
      <c r="D293" s="301"/>
      <c r="E293" s="301"/>
      <c r="F293" s="301"/>
      <c r="G293" s="302"/>
      <c r="H293" s="72" t="s">
        <v>36</v>
      </c>
      <c r="I293" s="277"/>
      <c r="J293" s="277"/>
      <c r="K293" s="277"/>
      <c r="L293" s="20" t="s">
        <v>31</v>
      </c>
      <c r="M293" s="278"/>
      <c r="N293" s="278"/>
      <c r="O293" s="20" t="s">
        <v>30</v>
      </c>
      <c r="P293" s="281"/>
      <c r="Q293" s="281"/>
      <c r="R293" s="281"/>
      <c r="S293" s="281"/>
      <c r="T293" s="281"/>
      <c r="U293" s="281"/>
      <c r="V293" s="281"/>
      <c r="W293" s="281"/>
      <c r="X293" s="281"/>
      <c r="Y293" s="281"/>
      <c r="Z293" s="281"/>
      <c r="AA293" s="281"/>
      <c r="AB293" s="281"/>
      <c r="AC293" s="281"/>
      <c r="AD293" s="281"/>
      <c r="AE293" s="281"/>
      <c r="AF293" s="281"/>
      <c r="AG293" s="281"/>
      <c r="AH293" s="282"/>
    </row>
    <row r="294" spans="2:34" ht="15" customHeight="1">
      <c r="B294" s="300"/>
      <c r="C294" s="301"/>
      <c r="D294" s="301"/>
      <c r="E294" s="301"/>
      <c r="F294" s="301"/>
      <c r="G294" s="302"/>
      <c r="H294" s="306"/>
      <c r="I294" s="307"/>
      <c r="J294" s="307"/>
      <c r="K294" s="307"/>
      <c r="L294" s="19" t="s">
        <v>31</v>
      </c>
      <c r="M294" s="270"/>
      <c r="N294" s="270"/>
      <c r="O294" s="19" t="s">
        <v>30</v>
      </c>
      <c r="P294" s="279"/>
      <c r="Q294" s="279"/>
      <c r="R294" s="279"/>
      <c r="S294" s="279"/>
      <c r="T294" s="279"/>
      <c r="U294" s="279"/>
      <c r="V294" s="279"/>
      <c r="W294" s="279"/>
      <c r="X294" s="279"/>
      <c r="Y294" s="279"/>
      <c r="Z294" s="279"/>
      <c r="AA294" s="279"/>
      <c r="AB294" s="279"/>
      <c r="AC294" s="279"/>
      <c r="AD294" s="279"/>
      <c r="AE294" s="279"/>
      <c r="AF294" s="279"/>
      <c r="AG294" s="279"/>
      <c r="AH294" s="280"/>
    </row>
    <row r="295" spans="2:34" ht="15" customHeight="1">
      <c r="B295" s="300"/>
      <c r="C295" s="301"/>
      <c r="D295" s="301"/>
      <c r="E295" s="301"/>
      <c r="F295" s="301"/>
      <c r="G295" s="302"/>
      <c r="H295" s="72" t="s">
        <v>36</v>
      </c>
      <c r="I295" s="277"/>
      <c r="J295" s="277"/>
      <c r="K295" s="277"/>
      <c r="L295" s="20" t="s">
        <v>31</v>
      </c>
      <c r="M295" s="278"/>
      <c r="N295" s="278"/>
      <c r="O295" s="20" t="s">
        <v>30</v>
      </c>
      <c r="P295" s="281"/>
      <c r="Q295" s="281"/>
      <c r="R295" s="281"/>
      <c r="S295" s="281"/>
      <c r="T295" s="281"/>
      <c r="U295" s="281"/>
      <c r="V295" s="281"/>
      <c r="W295" s="281"/>
      <c r="X295" s="281"/>
      <c r="Y295" s="281"/>
      <c r="Z295" s="281"/>
      <c r="AA295" s="281"/>
      <c r="AB295" s="281"/>
      <c r="AC295" s="281"/>
      <c r="AD295" s="281"/>
      <c r="AE295" s="281"/>
      <c r="AF295" s="281"/>
      <c r="AG295" s="281"/>
      <c r="AH295" s="282"/>
    </row>
    <row r="296" spans="2:34" ht="15" customHeight="1">
      <c r="B296" s="300"/>
      <c r="C296" s="301"/>
      <c r="D296" s="301"/>
      <c r="E296" s="301"/>
      <c r="F296" s="301"/>
      <c r="G296" s="302"/>
      <c r="H296" s="306"/>
      <c r="I296" s="307"/>
      <c r="J296" s="307"/>
      <c r="K296" s="307"/>
      <c r="L296" s="19" t="s">
        <v>31</v>
      </c>
      <c r="M296" s="270"/>
      <c r="N296" s="270"/>
      <c r="O296" s="19" t="s">
        <v>30</v>
      </c>
      <c r="P296" s="279"/>
      <c r="Q296" s="279"/>
      <c r="R296" s="279"/>
      <c r="S296" s="279"/>
      <c r="T296" s="279"/>
      <c r="U296" s="279"/>
      <c r="V296" s="279"/>
      <c r="W296" s="279"/>
      <c r="X296" s="279"/>
      <c r="Y296" s="279"/>
      <c r="Z296" s="279"/>
      <c r="AA296" s="279"/>
      <c r="AB296" s="279"/>
      <c r="AC296" s="279"/>
      <c r="AD296" s="279"/>
      <c r="AE296" s="279"/>
      <c r="AF296" s="279"/>
      <c r="AG296" s="279"/>
      <c r="AH296" s="280"/>
    </row>
    <row r="297" spans="2:34" ht="15" customHeight="1">
      <c r="B297" s="300"/>
      <c r="C297" s="301"/>
      <c r="D297" s="301"/>
      <c r="E297" s="301"/>
      <c r="F297" s="301"/>
      <c r="G297" s="302"/>
      <c r="H297" s="72" t="s">
        <v>36</v>
      </c>
      <c r="I297" s="277"/>
      <c r="J297" s="277"/>
      <c r="K297" s="277"/>
      <c r="L297" s="20" t="s">
        <v>31</v>
      </c>
      <c r="M297" s="278"/>
      <c r="N297" s="278"/>
      <c r="O297" s="20" t="s">
        <v>30</v>
      </c>
      <c r="P297" s="281"/>
      <c r="Q297" s="281"/>
      <c r="R297" s="281"/>
      <c r="S297" s="281"/>
      <c r="T297" s="281"/>
      <c r="U297" s="281"/>
      <c r="V297" s="281"/>
      <c r="W297" s="281"/>
      <c r="X297" s="281"/>
      <c r="Y297" s="281"/>
      <c r="Z297" s="281"/>
      <c r="AA297" s="281"/>
      <c r="AB297" s="281"/>
      <c r="AC297" s="281"/>
      <c r="AD297" s="281"/>
      <c r="AE297" s="281"/>
      <c r="AF297" s="281"/>
      <c r="AG297" s="281"/>
      <c r="AH297" s="282"/>
    </row>
    <row r="298" spans="2:34" ht="15" customHeight="1">
      <c r="B298" s="300"/>
      <c r="C298" s="301"/>
      <c r="D298" s="301"/>
      <c r="E298" s="301"/>
      <c r="F298" s="301"/>
      <c r="G298" s="302"/>
      <c r="H298" s="306"/>
      <c r="I298" s="307"/>
      <c r="J298" s="307"/>
      <c r="K298" s="307"/>
      <c r="L298" s="19" t="s">
        <v>31</v>
      </c>
      <c r="M298" s="270"/>
      <c r="N298" s="270"/>
      <c r="O298" s="19" t="s">
        <v>30</v>
      </c>
      <c r="P298" s="279"/>
      <c r="Q298" s="279"/>
      <c r="R298" s="279"/>
      <c r="S298" s="279"/>
      <c r="T298" s="279"/>
      <c r="U298" s="279"/>
      <c r="V298" s="279"/>
      <c r="W298" s="279"/>
      <c r="X298" s="279"/>
      <c r="Y298" s="279"/>
      <c r="Z298" s="279"/>
      <c r="AA298" s="279"/>
      <c r="AB298" s="279"/>
      <c r="AC298" s="279"/>
      <c r="AD298" s="279"/>
      <c r="AE298" s="279"/>
      <c r="AF298" s="279"/>
      <c r="AG298" s="279"/>
      <c r="AH298" s="280"/>
    </row>
    <row r="299" spans="2:34" ht="15" customHeight="1">
      <c r="B299" s="300"/>
      <c r="C299" s="301"/>
      <c r="D299" s="301"/>
      <c r="E299" s="301"/>
      <c r="F299" s="301"/>
      <c r="G299" s="302"/>
      <c r="H299" s="72" t="s">
        <v>36</v>
      </c>
      <c r="I299" s="277"/>
      <c r="J299" s="277"/>
      <c r="K299" s="277"/>
      <c r="L299" s="20" t="s">
        <v>31</v>
      </c>
      <c r="M299" s="278"/>
      <c r="N299" s="278"/>
      <c r="O299" s="20" t="s">
        <v>30</v>
      </c>
      <c r="P299" s="281"/>
      <c r="Q299" s="281"/>
      <c r="R299" s="281"/>
      <c r="S299" s="281"/>
      <c r="T299" s="281"/>
      <c r="U299" s="281"/>
      <c r="V299" s="281"/>
      <c r="W299" s="281"/>
      <c r="X299" s="281"/>
      <c r="Y299" s="281"/>
      <c r="Z299" s="281"/>
      <c r="AA299" s="281"/>
      <c r="AB299" s="281"/>
      <c r="AC299" s="281"/>
      <c r="AD299" s="281"/>
      <c r="AE299" s="281"/>
      <c r="AF299" s="281"/>
      <c r="AG299" s="281"/>
      <c r="AH299" s="282"/>
    </row>
    <row r="300" spans="2:34" ht="15" customHeight="1">
      <c r="B300" s="300"/>
      <c r="C300" s="301"/>
      <c r="D300" s="301"/>
      <c r="E300" s="301"/>
      <c r="F300" s="301"/>
      <c r="G300" s="302"/>
      <c r="H300" s="306"/>
      <c r="I300" s="307"/>
      <c r="J300" s="307"/>
      <c r="K300" s="307"/>
      <c r="L300" s="19" t="s">
        <v>31</v>
      </c>
      <c r="M300" s="270"/>
      <c r="N300" s="270"/>
      <c r="O300" s="19" t="s">
        <v>30</v>
      </c>
      <c r="P300" s="279"/>
      <c r="Q300" s="279"/>
      <c r="R300" s="279"/>
      <c r="S300" s="279"/>
      <c r="T300" s="279"/>
      <c r="U300" s="279"/>
      <c r="V300" s="279"/>
      <c r="W300" s="279"/>
      <c r="X300" s="279"/>
      <c r="Y300" s="279"/>
      <c r="Z300" s="279"/>
      <c r="AA300" s="279"/>
      <c r="AB300" s="279"/>
      <c r="AC300" s="279"/>
      <c r="AD300" s="279"/>
      <c r="AE300" s="279"/>
      <c r="AF300" s="279"/>
      <c r="AG300" s="279"/>
      <c r="AH300" s="280"/>
    </row>
    <row r="301" spans="2:34" ht="15" customHeight="1">
      <c r="B301" s="300"/>
      <c r="C301" s="301"/>
      <c r="D301" s="301"/>
      <c r="E301" s="301"/>
      <c r="F301" s="301"/>
      <c r="G301" s="302"/>
      <c r="H301" s="72" t="s">
        <v>36</v>
      </c>
      <c r="I301" s="277"/>
      <c r="J301" s="277"/>
      <c r="K301" s="277"/>
      <c r="L301" s="20" t="s">
        <v>31</v>
      </c>
      <c r="M301" s="278"/>
      <c r="N301" s="278"/>
      <c r="O301" s="20" t="s">
        <v>30</v>
      </c>
      <c r="P301" s="281"/>
      <c r="Q301" s="281"/>
      <c r="R301" s="281"/>
      <c r="S301" s="281"/>
      <c r="T301" s="281"/>
      <c r="U301" s="281"/>
      <c r="V301" s="281"/>
      <c r="W301" s="281"/>
      <c r="X301" s="281"/>
      <c r="Y301" s="281"/>
      <c r="Z301" s="281"/>
      <c r="AA301" s="281"/>
      <c r="AB301" s="281"/>
      <c r="AC301" s="281"/>
      <c r="AD301" s="281"/>
      <c r="AE301" s="281"/>
      <c r="AF301" s="281"/>
      <c r="AG301" s="281"/>
      <c r="AH301" s="282"/>
    </row>
    <row r="302" spans="2:34" ht="15" customHeight="1">
      <c r="B302" s="300"/>
      <c r="C302" s="301"/>
      <c r="D302" s="301"/>
      <c r="E302" s="301"/>
      <c r="F302" s="301"/>
      <c r="G302" s="302"/>
      <c r="H302" s="306"/>
      <c r="I302" s="307"/>
      <c r="J302" s="307"/>
      <c r="K302" s="307"/>
      <c r="L302" s="19" t="s">
        <v>31</v>
      </c>
      <c r="M302" s="270"/>
      <c r="N302" s="270"/>
      <c r="O302" s="19" t="s">
        <v>30</v>
      </c>
      <c r="P302" s="279"/>
      <c r="Q302" s="279"/>
      <c r="R302" s="279"/>
      <c r="S302" s="279"/>
      <c r="T302" s="279"/>
      <c r="U302" s="279"/>
      <c r="V302" s="279"/>
      <c r="W302" s="279"/>
      <c r="X302" s="279"/>
      <c r="Y302" s="279"/>
      <c r="Z302" s="279"/>
      <c r="AA302" s="279"/>
      <c r="AB302" s="279"/>
      <c r="AC302" s="279"/>
      <c r="AD302" s="279"/>
      <c r="AE302" s="279"/>
      <c r="AF302" s="279"/>
      <c r="AG302" s="279"/>
      <c r="AH302" s="280"/>
    </row>
    <row r="303" spans="2:34" ht="15" customHeight="1">
      <c r="B303" s="300"/>
      <c r="C303" s="301"/>
      <c r="D303" s="301"/>
      <c r="E303" s="301"/>
      <c r="F303" s="301"/>
      <c r="G303" s="302"/>
      <c r="H303" s="72" t="s">
        <v>36</v>
      </c>
      <c r="I303" s="277"/>
      <c r="J303" s="277"/>
      <c r="K303" s="277"/>
      <c r="L303" s="20" t="s">
        <v>31</v>
      </c>
      <c r="M303" s="278"/>
      <c r="N303" s="278"/>
      <c r="O303" s="20" t="s">
        <v>30</v>
      </c>
      <c r="P303" s="281"/>
      <c r="Q303" s="281"/>
      <c r="R303" s="281"/>
      <c r="S303" s="281"/>
      <c r="T303" s="281"/>
      <c r="U303" s="281"/>
      <c r="V303" s="281"/>
      <c r="W303" s="281"/>
      <c r="X303" s="281"/>
      <c r="Y303" s="281"/>
      <c r="Z303" s="281"/>
      <c r="AA303" s="281"/>
      <c r="AB303" s="281"/>
      <c r="AC303" s="281"/>
      <c r="AD303" s="281"/>
      <c r="AE303" s="281"/>
      <c r="AF303" s="281"/>
      <c r="AG303" s="281"/>
      <c r="AH303" s="282"/>
    </row>
    <row r="304" spans="2:34" ht="15" customHeight="1">
      <c r="B304" s="300"/>
      <c r="C304" s="301"/>
      <c r="D304" s="301"/>
      <c r="E304" s="301"/>
      <c r="F304" s="301"/>
      <c r="G304" s="302"/>
      <c r="H304" s="306"/>
      <c r="I304" s="307"/>
      <c r="J304" s="307"/>
      <c r="K304" s="307"/>
      <c r="L304" s="19" t="s">
        <v>31</v>
      </c>
      <c r="M304" s="270"/>
      <c r="N304" s="270"/>
      <c r="O304" s="19" t="s">
        <v>30</v>
      </c>
      <c r="P304" s="279"/>
      <c r="Q304" s="279"/>
      <c r="R304" s="279"/>
      <c r="S304" s="279"/>
      <c r="T304" s="279"/>
      <c r="U304" s="279"/>
      <c r="V304" s="279"/>
      <c r="W304" s="279"/>
      <c r="X304" s="279"/>
      <c r="Y304" s="279"/>
      <c r="Z304" s="279"/>
      <c r="AA304" s="279"/>
      <c r="AB304" s="279"/>
      <c r="AC304" s="279"/>
      <c r="AD304" s="279"/>
      <c r="AE304" s="279"/>
      <c r="AF304" s="279"/>
      <c r="AG304" s="279"/>
      <c r="AH304" s="280"/>
    </row>
    <row r="305" spans="2:34" ht="15" customHeight="1">
      <c r="B305" s="303"/>
      <c r="C305" s="304"/>
      <c r="D305" s="304"/>
      <c r="E305" s="304"/>
      <c r="F305" s="304"/>
      <c r="G305" s="305"/>
      <c r="H305" s="72" t="s">
        <v>36</v>
      </c>
      <c r="I305" s="277"/>
      <c r="J305" s="277"/>
      <c r="K305" s="277"/>
      <c r="L305" s="20" t="s">
        <v>31</v>
      </c>
      <c r="M305" s="278"/>
      <c r="N305" s="278"/>
      <c r="O305" s="20" t="s">
        <v>30</v>
      </c>
      <c r="P305" s="281"/>
      <c r="Q305" s="281"/>
      <c r="R305" s="281"/>
      <c r="S305" s="281"/>
      <c r="T305" s="281"/>
      <c r="U305" s="281"/>
      <c r="V305" s="281"/>
      <c r="W305" s="281"/>
      <c r="X305" s="281"/>
      <c r="Y305" s="281"/>
      <c r="Z305" s="281"/>
      <c r="AA305" s="281"/>
      <c r="AB305" s="281"/>
      <c r="AC305" s="281"/>
      <c r="AD305" s="281"/>
      <c r="AE305" s="281"/>
      <c r="AF305" s="281"/>
      <c r="AG305" s="281"/>
      <c r="AH305" s="282"/>
    </row>
    <row r="306" spans="2:34" ht="15" customHeight="1">
      <c r="B306" s="297" t="s">
        <v>128</v>
      </c>
      <c r="C306" s="298"/>
      <c r="D306" s="298"/>
      <c r="E306" s="298"/>
      <c r="F306" s="298"/>
      <c r="G306" s="299"/>
      <c r="H306" s="306"/>
      <c r="I306" s="307"/>
      <c r="J306" s="307"/>
      <c r="K306" s="307"/>
      <c r="L306" s="19" t="s">
        <v>31</v>
      </c>
      <c r="M306" s="270"/>
      <c r="N306" s="270"/>
      <c r="O306" s="19" t="s">
        <v>30</v>
      </c>
      <c r="P306" s="279"/>
      <c r="Q306" s="279"/>
      <c r="R306" s="279"/>
      <c r="S306" s="279"/>
      <c r="T306" s="279"/>
      <c r="U306" s="279"/>
      <c r="V306" s="279"/>
      <c r="W306" s="279"/>
      <c r="X306" s="279"/>
      <c r="Y306" s="279"/>
      <c r="Z306" s="279"/>
      <c r="AA306" s="279"/>
      <c r="AB306" s="279"/>
      <c r="AC306" s="279"/>
      <c r="AD306" s="279"/>
      <c r="AE306" s="279"/>
      <c r="AF306" s="279"/>
      <c r="AG306" s="279"/>
      <c r="AH306" s="280"/>
    </row>
    <row r="307" spans="2:34" ht="15" customHeight="1">
      <c r="B307" s="300"/>
      <c r="C307" s="301"/>
      <c r="D307" s="301"/>
      <c r="E307" s="301"/>
      <c r="F307" s="301"/>
      <c r="G307" s="302"/>
      <c r="H307" s="72" t="s">
        <v>36</v>
      </c>
      <c r="I307" s="277"/>
      <c r="J307" s="277"/>
      <c r="K307" s="277"/>
      <c r="L307" s="20" t="s">
        <v>31</v>
      </c>
      <c r="M307" s="278"/>
      <c r="N307" s="278"/>
      <c r="O307" s="20" t="s">
        <v>30</v>
      </c>
      <c r="P307" s="281"/>
      <c r="Q307" s="281"/>
      <c r="R307" s="281"/>
      <c r="S307" s="281"/>
      <c r="T307" s="281"/>
      <c r="U307" s="281"/>
      <c r="V307" s="281"/>
      <c r="W307" s="281"/>
      <c r="X307" s="281"/>
      <c r="Y307" s="281"/>
      <c r="Z307" s="281"/>
      <c r="AA307" s="281"/>
      <c r="AB307" s="281"/>
      <c r="AC307" s="281"/>
      <c r="AD307" s="281"/>
      <c r="AE307" s="281"/>
      <c r="AF307" s="281"/>
      <c r="AG307" s="281"/>
      <c r="AH307" s="282"/>
    </row>
    <row r="308" spans="2:34" ht="15" customHeight="1">
      <c r="B308" s="300"/>
      <c r="C308" s="301"/>
      <c r="D308" s="301"/>
      <c r="E308" s="301"/>
      <c r="F308" s="301"/>
      <c r="G308" s="302"/>
      <c r="H308" s="306"/>
      <c r="I308" s="307"/>
      <c r="J308" s="307"/>
      <c r="K308" s="307"/>
      <c r="L308" s="19" t="s">
        <v>31</v>
      </c>
      <c r="M308" s="270"/>
      <c r="N308" s="270"/>
      <c r="O308" s="19" t="s">
        <v>30</v>
      </c>
      <c r="P308" s="279"/>
      <c r="Q308" s="279"/>
      <c r="R308" s="279"/>
      <c r="S308" s="279"/>
      <c r="T308" s="279"/>
      <c r="U308" s="279"/>
      <c r="V308" s="279"/>
      <c r="W308" s="279"/>
      <c r="X308" s="279"/>
      <c r="Y308" s="279"/>
      <c r="Z308" s="279"/>
      <c r="AA308" s="279"/>
      <c r="AB308" s="279"/>
      <c r="AC308" s="279"/>
      <c r="AD308" s="279"/>
      <c r="AE308" s="279"/>
      <c r="AF308" s="279"/>
      <c r="AG308" s="279"/>
      <c r="AH308" s="280"/>
    </row>
    <row r="309" spans="2:34" ht="15" customHeight="1">
      <c r="B309" s="300"/>
      <c r="C309" s="301"/>
      <c r="D309" s="301"/>
      <c r="E309" s="301"/>
      <c r="F309" s="301"/>
      <c r="G309" s="302"/>
      <c r="H309" s="72" t="s">
        <v>36</v>
      </c>
      <c r="I309" s="277"/>
      <c r="J309" s="277"/>
      <c r="K309" s="277"/>
      <c r="L309" s="20" t="s">
        <v>31</v>
      </c>
      <c r="M309" s="278"/>
      <c r="N309" s="278"/>
      <c r="O309" s="20" t="s">
        <v>30</v>
      </c>
      <c r="P309" s="281"/>
      <c r="Q309" s="281"/>
      <c r="R309" s="281"/>
      <c r="S309" s="281"/>
      <c r="T309" s="281"/>
      <c r="U309" s="281"/>
      <c r="V309" s="281"/>
      <c r="W309" s="281"/>
      <c r="X309" s="281"/>
      <c r="Y309" s="281"/>
      <c r="Z309" s="281"/>
      <c r="AA309" s="281"/>
      <c r="AB309" s="281"/>
      <c r="AC309" s="281"/>
      <c r="AD309" s="281"/>
      <c r="AE309" s="281"/>
      <c r="AF309" s="281"/>
      <c r="AG309" s="281"/>
      <c r="AH309" s="282"/>
    </row>
    <row r="310" spans="2:34" ht="15" customHeight="1">
      <c r="B310" s="300"/>
      <c r="C310" s="301"/>
      <c r="D310" s="301"/>
      <c r="E310" s="301"/>
      <c r="F310" s="301"/>
      <c r="G310" s="302"/>
      <c r="H310" s="306"/>
      <c r="I310" s="307"/>
      <c r="J310" s="307"/>
      <c r="K310" s="307"/>
      <c r="L310" s="19" t="s">
        <v>31</v>
      </c>
      <c r="M310" s="270"/>
      <c r="N310" s="270"/>
      <c r="O310" s="19" t="s">
        <v>30</v>
      </c>
      <c r="P310" s="279"/>
      <c r="Q310" s="279"/>
      <c r="R310" s="279"/>
      <c r="S310" s="279"/>
      <c r="T310" s="279"/>
      <c r="U310" s="279"/>
      <c r="V310" s="279"/>
      <c r="W310" s="279"/>
      <c r="X310" s="279"/>
      <c r="Y310" s="279"/>
      <c r="Z310" s="279"/>
      <c r="AA310" s="279"/>
      <c r="AB310" s="279"/>
      <c r="AC310" s="279"/>
      <c r="AD310" s="279"/>
      <c r="AE310" s="279"/>
      <c r="AF310" s="279"/>
      <c r="AG310" s="279"/>
      <c r="AH310" s="280"/>
    </row>
    <row r="311" spans="2:34" ht="15" customHeight="1">
      <c r="B311" s="300"/>
      <c r="C311" s="301"/>
      <c r="D311" s="301"/>
      <c r="E311" s="301"/>
      <c r="F311" s="301"/>
      <c r="G311" s="302"/>
      <c r="H311" s="72" t="s">
        <v>36</v>
      </c>
      <c r="I311" s="277"/>
      <c r="J311" s="277"/>
      <c r="K311" s="277"/>
      <c r="L311" s="20" t="s">
        <v>31</v>
      </c>
      <c r="M311" s="278"/>
      <c r="N311" s="278"/>
      <c r="O311" s="20" t="s">
        <v>30</v>
      </c>
      <c r="P311" s="281"/>
      <c r="Q311" s="281"/>
      <c r="R311" s="281"/>
      <c r="S311" s="281"/>
      <c r="T311" s="281"/>
      <c r="U311" s="281"/>
      <c r="V311" s="281"/>
      <c r="W311" s="281"/>
      <c r="X311" s="281"/>
      <c r="Y311" s="281"/>
      <c r="Z311" s="281"/>
      <c r="AA311" s="281"/>
      <c r="AB311" s="281"/>
      <c r="AC311" s="281"/>
      <c r="AD311" s="281"/>
      <c r="AE311" s="281"/>
      <c r="AF311" s="281"/>
      <c r="AG311" s="281"/>
      <c r="AH311" s="282"/>
    </row>
    <row r="312" spans="2:34" ht="15" customHeight="1">
      <c r="B312" s="300"/>
      <c r="C312" s="301"/>
      <c r="D312" s="301"/>
      <c r="E312" s="301"/>
      <c r="F312" s="301"/>
      <c r="G312" s="302"/>
      <c r="H312" s="306"/>
      <c r="I312" s="307"/>
      <c r="J312" s="307"/>
      <c r="K312" s="307"/>
      <c r="L312" s="19" t="s">
        <v>31</v>
      </c>
      <c r="M312" s="270"/>
      <c r="N312" s="270"/>
      <c r="O312" s="19" t="s">
        <v>30</v>
      </c>
      <c r="P312" s="279"/>
      <c r="Q312" s="279"/>
      <c r="R312" s="279"/>
      <c r="S312" s="279"/>
      <c r="T312" s="279"/>
      <c r="U312" s="279"/>
      <c r="V312" s="279"/>
      <c r="W312" s="279"/>
      <c r="X312" s="279"/>
      <c r="Y312" s="279"/>
      <c r="Z312" s="279"/>
      <c r="AA312" s="279"/>
      <c r="AB312" s="279"/>
      <c r="AC312" s="279"/>
      <c r="AD312" s="279"/>
      <c r="AE312" s="279"/>
      <c r="AF312" s="279"/>
      <c r="AG312" s="279"/>
      <c r="AH312" s="280"/>
    </row>
    <row r="313" spans="2:34" ht="15" customHeight="1">
      <c r="B313" s="300"/>
      <c r="C313" s="301"/>
      <c r="D313" s="301"/>
      <c r="E313" s="301"/>
      <c r="F313" s="301"/>
      <c r="G313" s="302"/>
      <c r="H313" s="72" t="s">
        <v>36</v>
      </c>
      <c r="I313" s="277"/>
      <c r="J313" s="277"/>
      <c r="K313" s="277"/>
      <c r="L313" s="20" t="s">
        <v>31</v>
      </c>
      <c r="M313" s="278"/>
      <c r="N313" s="278"/>
      <c r="O313" s="20" t="s">
        <v>30</v>
      </c>
      <c r="P313" s="281"/>
      <c r="Q313" s="281"/>
      <c r="R313" s="281"/>
      <c r="S313" s="281"/>
      <c r="T313" s="281"/>
      <c r="U313" s="281"/>
      <c r="V313" s="281"/>
      <c r="W313" s="281"/>
      <c r="X313" s="281"/>
      <c r="Y313" s="281"/>
      <c r="Z313" s="281"/>
      <c r="AA313" s="281"/>
      <c r="AB313" s="281"/>
      <c r="AC313" s="281"/>
      <c r="AD313" s="281"/>
      <c r="AE313" s="281"/>
      <c r="AF313" s="281"/>
      <c r="AG313" s="281"/>
      <c r="AH313" s="282"/>
    </row>
    <row r="314" spans="2:34" ht="15" customHeight="1">
      <c r="B314" s="300"/>
      <c r="C314" s="301"/>
      <c r="D314" s="301"/>
      <c r="E314" s="301"/>
      <c r="F314" s="301"/>
      <c r="G314" s="302"/>
      <c r="H314" s="306"/>
      <c r="I314" s="307"/>
      <c r="J314" s="307"/>
      <c r="K314" s="307"/>
      <c r="L314" s="19" t="s">
        <v>31</v>
      </c>
      <c r="M314" s="270"/>
      <c r="N314" s="270"/>
      <c r="O314" s="19" t="s">
        <v>30</v>
      </c>
      <c r="P314" s="279"/>
      <c r="Q314" s="279"/>
      <c r="R314" s="279"/>
      <c r="S314" s="279"/>
      <c r="T314" s="279"/>
      <c r="U314" s="279"/>
      <c r="V314" s="279"/>
      <c r="W314" s="279"/>
      <c r="X314" s="279"/>
      <c r="Y314" s="279"/>
      <c r="Z314" s="279"/>
      <c r="AA314" s="279"/>
      <c r="AB314" s="279"/>
      <c r="AC314" s="279"/>
      <c r="AD314" s="279"/>
      <c r="AE314" s="279"/>
      <c r="AF314" s="279"/>
      <c r="AG314" s="279"/>
      <c r="AH314" s="280"/>
    </row>
    <row r="315" spans="2:34" ht="15" customHeight="1">
      <c r="B315" s="300"/>
      <c r="C315" s="301"/>
      <c r="D315" s="301"/>
      <c r="E315" s="301"/>
      <c r="F315" s="301"/>
      <c r="G315" s="302"/>
      <c r="H315" s="72" t="s">
        <v>36</v>
      </c>
      <c r="I315" s="277"/>
      <c r="J315" s="277"/>
      <c r="K315" s="277"/>
      <c r="L315" s="20" t="s">
        <v>31</v>
      </c>
      <c r="M315" s="278"/>
      <c r="N315" s="278"/>
      <c r="O315" s="20" t="s">
        <v>30</v>
      </c>
      <c r="P315" s="281"/>
      <c r="Q315" s="281"/>
      <c r="R315" s="281"/>
      <c r="S315" s="281"/>
      <c r="T315" s="281"/>
      <c r="U315" s="281"/>
      <c r="V315" s="281"/>
      <c r="W315" s="281"/>
      <c r="X315" s="281"/>
      <c r="Y315" s="281"/>
      <c r="Z315" s="281"/>
      <c r="AA315" s="281"/>
      <c r="AB315" s="281"/>
      <c r="AC315" s="281"/>
      <c r="AD315" s="281"/>
      <c r="AE315" s="281"/>
      <c r="AF315" s="281"/>
      <c r="AG315" s="281"/>
      <c r="AH315" s="282"/>
    </row>
    <row r="316" spans="2:34" ht="15" customHeight="1">
      <c r="B316" s="300"/>
      <c r="C316" s="301"/>
      <c r="D316" s="301"/>
      <c r="E316" s="301"/>
      <c r="F316" s="301"/>
      <c r="G316" s="302"/>
      <c r="H316" s="306"/>
      <c r="I316" s="307"/>
      <c r="J316" s="307"/>
      <c r="K316" s="307"/>
      <c r="L316" s="19" t="s">
        <v>31</v>
      </c>
      <c r="M316" s="270"/>
      <c r="N316" s="270"/>
      <c r="O316" s="19" t="s">
        <v>30</v>
      </c>
      <c r="P316" s="279"/>
      <c r="Q316" s="279"/>
      <c r="R316" s="279"/>
      <c r="S316" s="279"/>
      <c r="T316" s="279"/>
      <c r="U316" s="279"/>
      <c r="V316" s="279"/>
      <c r="W316" s="279"/>
      <c r="X316" s="279"/>
      <c r="Y316" s="279"/>
      <c r="Z316" s="279"/>
      <c r="AA316" s="279"/>
      <c r="AB316" s="279"/>
      <c r="AC316" s="279"/>
      <c r="AD316" s="279"/>
      <c r="AE316" s="279"/>
      <c r="AF316" s="279"/>
      <c r="AG316" s="279"/>
      <c r="AH316" s="280"/>
    </row>
    <row r="317" spans="2:34" ht="15" customHeight="1">
      <c r="B317" s="300"/>
      <c r="C317" s="301"/>
      <c r="D317" s="301"/>
      <c r="E317" s="301"/>
      <c r="F317" s="301"/>
      <c r="G317" s="302"/>
      <c r="H317" s="72" t="s">
        <v>36</v>
      </c>
      <c r="I317" s="277"/>
      <c r="J317" s="277"/>
      <c r="K317" s="277"/>
      <c r="L317" s="20" t="s">
        <v>31</v>
      </c>
      <c r="M317" s="278"/>
      <c r="N317" s="278"/>
      <c r="O317" s="20" t="s">
        <v>30</v>
      </c>
      <c r="P317" s="281"/>
      <c r="Q317" s="281"/>
      <c r="R317" s="281"/>
      <c r="S317" s="281"/>
      <c r="T317" s="281"/>
      <c r="U317" s="281"/>
      <c r="V317" s="281"/>
      <c r="W317" s="281"/>
      <c r="X317" s="281"/>
      <c r="Y317" s="281"/>
      <c r="Z317" s="281"/>
      <c r="AA317" s="281"/>
      <c r="AB317" s="281"/>
      <c r="AC317" s="281"/>
      <c r="AD317" s="281"/>
      <c r="AE317" s="281"/>
      <c r="AF317" s="281"/>
      <c r="AG317" s="281"/>
      <c r="AH317" s="282"/>
    </row>
    <row r="318" spans="2:34" ht="15" customHeight="1">
      <c r="B318" s="300"/>
      <c r="C318" s="301"/>
      <c r="D318" s="301"/>
      <c r="E318" s="301"/>
      <c r="F318" s="301"/>
      <c r="G318" s="302"/>
      <c r="H318" s="306"/>
      <c r="I318" s="307"/>
      <c r="J318" s="307"/>
      <c r="K318" s="307"/>
      <c r="L318" s="19" t="s">
        <v>31</v>
      </c>
      <c r="M318" s="270"/>
      <c r="N318" s="270"/>
      <c r="O318" s="19" t="s">
        <v>30</v>
      </c>
      <c r="P318" s="279"/>
      <c r="Q318" s="279"/>
      <c r="R318" s="279"/>
      <c r="S318" s="279"/>
      <c r="T318" s="279"/>
      <c r="U318" s="279"/>
      <c r="V318" s="279"/>
      <c r="W318" s="279"/>
      <c r="X318" s="279"/>
      <c r="Y318" s="279"/>
      <c r="Z318" s="279"/>
      <c r="AA318" s="279"/>
      <c r="AB318" s="279"/>
      <c r="AC318" s="279"/>
      <c r="AD318" s="279"/>
      <c r="AE318" s="279"/>
      <c r="AF318" s="279"/>
      <c r="AG318" s="279"/>
      <c r="AH318" s="280"/>
    </row>
    <row r="319" spans="2:34" ht="15" customHeight="1">
      <c r="B319" s="303"/>
      <c r="C319" s="304"/>
      <c r="D319" s="304"/>
      <c r="E319" s="304"/>
      <c r="F319" s="304"/>
      <c r="G319" s="305"/>
      <c r="H319" s="72" t="s">
        <v>36</v>
      </c>
      <c r="I319" s="277"/>
      <c r="J319" s="277"/>
      <c r="K319" s="277"/>
      <c r="L319" s="20" t="s">
        <v>31</v>
      </c>
      <c r="M319" s="278"/>
      <c r="N319" s="278"/>
      <c r="O319" s="20" t="s">
        <v>30</v>
      </c>
      <c r="P319" s="281"/>
      <c r="Q319" s="281"/>
      <c r="R319" s="281"/>
      <c r="S319" s="281"/>
      <c r="T319" s="281"/>
      <c r="U319" s="281"/>
      <c r="V319" s="281"/>
      <c r="W319" s="281"/>
      <c r="X319" s="281"/>
      <c r="Y319" s="281"/>
      <c r="Z319" s="281"/>
      <c r="AA319" s="281"/>
      <c r="AB319" s="281"/>
      <c r="AC319" s="281"/>
      <c r="AD319" s="281"/>
      <c r="AE319" s="281"/>
      <c r="AF319" s="281"/>
      <c r="AG319" s="281"/>
      <c r="AH319" s="282"/>
    </row>
    <row r="320" spans="2:34" ht="15" customHeight="1">
      <c r="B320" s="330" t="s">
        <v>42</v>
      </c>
      <c r="C320" s="331"/>
      <c r="D320" s="331"/>
      <c r="E320" s="331"/>
      <c r="F320" s="331"/>
      <c r="G320" s="331"/>
      <c r="H320" s="73" t="s">
        <v>41</v>
      </c>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60"/>
    </row>
    <row r="321" spans="2:34" ht="15" customHeight="1">
      <c r="B321" s="332"/>
      <c r="C321" s="333"/>
      <c r="D321" s="333"/>
      <c r="E321" s="333"/>
      <c r="F321" s="333"/>
      <c r="G321" s="333"/>
      <c r="H321" s="312"/>
      <c r="I321" s="313"/>
      <c r="J321" s="313"/>
      <c r="K321" s="313"/>
      <c r="L321" s="313"/>
      <c r="M321" s="313"/>
      <c r="N321" s="313"/>
      <c r="O321" s="313"/>
      <c r="P321" s="313"/>
      <c r="Q321" s="313"/>
      <c r="R321" s="313"/>
      <c r="S321" s="313"/>
      <c r="T321" s="313"/>
      <c r="U321" s="313"/>
      <c r="V321" s="313"/>
      <c r="W321" s="313"/>
      <c r="X321" s="313"/>
      <c r="Y321" s="313"/>
      <c r="Z321" s="313"/>
      <c r="AA321" s="313"/>
      <c r="AB321" s="313"/>
      <c r="AC321" s="313"/>
      <c r="AD321" s="313"/>
      <c r="AE321" s="313"/>
      <c r="AF321" s="313"/>
      <c r="AG321" s="313"/>
      <c r="AH321" s="314"/>
    </row>
    <row r="322" spans="2:34" ht="15" customHeight="1">
      <c r="B322" s="334"/>
      <c r="C322" s="335"/>
      <c r="D322" s="335"/>
      <c r="E322" s="335"/>
      <c r="F322" s="335"/>
      <c r="G322" s="335"/>
      <c r="H322" s="315"/>
      <c r="I322" s="316"/>
      <c r="J322" s="316"/>
      <c r="K322" s="316"/>
      <c r="L322" s="316"/>
      <c r="M322" s="316"/>
      <c r="N322" s="316"/>
      <c r="O322" s="316"/>
      <c r="P322" s="316"/>
      <c r="Q322" s="316"/>
      <c r="R322" s="316"/>
      <c r="S322" s="316"/>
      <c r="T322" s="316"/>
      <c r="U322" s="316"/>
      <c r="V322" s="316"/>
      <c r="W322" s="316"/>
      <c r="X322" s="316"/>
      <c r="Y322" s="316"/>
      <c r="Z322" s="316"/>
      <c r="AA322" s="316"/>
      <c r="AB322" s="316"/>
      <c r="AC322" s="316"/>
      <c r="AD322" s="316"/>
      <c r="AE322" s="316"/>
      <c r="AF322" s="316"/>
      <c r="AG322" s="316"/>
      <c r="AH322" s="317"/>
    </row>
    <row r="323" spans="2:34" ht="15" customHeight="1">
      <c r="B323" s="74" t="s">
        <v>43</v>
      </c>
      <c r="C323" s="70"/>
      <c r="D323" s="70"/>
      <c r="E323" s="70"/>
      <c r="F323" s="70"/>
      <c r="G323" s="70"/>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row>
    <row r="324" spans="2:34" ht="15" customHeight="1">
      <c r="B324" s="70"/>
      <c r="C324" s="70"/>
      <c r="D324" s="70"/>
      <c r="E324" s="70"/>
      <c r="F324" s="70"/>
      <c r="G324" s="70"/>
      <c r="H324" s="75"/>
      <c r="I324" s="75"/>
      <c r="J324" s="75"/>
      <c r="K324" s="75"/>
      <c r="L324" s="75"/>
      <c r="M324" s="75"/>
      <c r="N324" s="75"/>
      <c r="O324" s="75"/>
      <c r="P324" s="75"/>
      <c r="Q324" s="75"/>
      <c r="R324" s="75"/>
      <c r="S324" s="75"/>
      <c r="T324" s="75"/>
      <c r="U324" s="75"/>
      <c r="V324" s="75"/>
      <c r="W324" s="75"/>
      <c r="X324" s="75"/>
      <c r="Y324" s="75"/>
      <c r="Z324" s="75"/>
      <c r="AA324" s="75"/>
      <c r="AB324" s="75"/>
      <c r="AC324" s="75"/>
      <c r="AD324" s="75"/>
      <c r="AE324" s="75"/>
      <c r="AF324" s="75"/>
      <c r="AG324" s="75"/>
      <c r="AH324" s="75"/>
    </row>
    <row r="325" spans="2:34" ht="15" customHeight="1">
      <c r="B325" s="70"/>
      <c r="C325" s="70"/>
      <c r="D325" s="70"/>
      <c r="E325" s="70"/>
      <c r="F325" s="70"/>
      <c r="G325" s="70"/>
      <c r="H325" s="75"/>
      <c r="I325" s="75"/>
      <c r="J325" s="75"/>
      <c r="K325" s="75"/>
      <c r="L325" s="75"/>
      <c r="M325" s="75"/>
      <c r="N325" s="75"/>
      <c r="O325" s="75"/>
      <c r="P325" s="75"/>
      <c r="Q325" s="75"/>
      <c r="R325" s="75"/>
      <c r="S325" s="75"/>
      <c r="T325" s="75"/>
      <c r="U325" s="75"/>
      <c r="V325" s="75"/>
      <c r="W325" s="75"/>
      <c r="X325" s="75"/>
      <c r="Y325" s="75"/>
      <c r="Z325" s="75"/>
      <c r="AA325" s="75"/>
      <c r="AB325" s="75"/>
      <c r="AC325" s="75"/>
      <c r="AD325" s="75"/>
      <c r="AE325" s="75"/>
      <c r="AF325" s="75"/>
      <c r="AG325" s="75"/>
      <c r="AH325" s="75"/>
    </row>
    <row r="327" spans="2:34" ht="15" customHeight="1">
      <c r="B327" s="18" ph="1"/>
      <c r="C327" s="18" ph="1"/>
      <c r="D327" s="18" ph="1"/>
      <c r="E327" s="18" ph="1"/>
      <c r="F327" s="18" ph="1"/>
      <c r="G327" s="18" ph="1"/>
    </row>
    <row r="328" spans="2:34" ht="15" customHeight="1">
      <c r="B328" s="18" ph="1"/>
      <c r="C328" s="18" ph="1"/>
      <c r="D328" s="18" ph="1"/>
      <c r="E328" s="18" ph="1"/>
      <c r="F328" s="18" ph="1"/>
      <c r="G328" s="18" ph="1"/>
    </row>
    <row r="329" spans="2:34" ht="15" customHeight="1">
      <c r="B329" s="18" ph="1"/>
      <c r="C329" s="18" ph="1"/>
      <c r="D329" s="18" ph="1"/>
      <c r="E329" s="18" ph="1"/>
      <c r="F329" s="18" ph="1"/>
      <c r="G329" s="18" ph="1"/>
    </row>
    <row r="330" spans="2:34" ht="15" customHeight="1">
      <c r="I330" s="18" ph="1"/>
      <c r="J330" s="18" ph="1"/>
      <c r="K330" s="18" ph="1"/>
      <c r="L330" s="18" ph="1"/>
      <c r="M330" s="18" ph="1"/>
      <c r="N330" s="18" ph="1"/>
      <c r="O330" s="18" ph="1"/>
      <c r="P330" s="18" ph="1"/>
      <c r="Q330" s="18" ph="1"/>
      <c r="R330" s="18" ph="1"/>
      <c r="S330" s="18" ph="1"/>
      <c r="T330" s="18" ph="1"/>
      <c r="U330" s="18" ph="1"/>
      <c r="V330" s="18" ph="1"/>
      <c r="W330" s="18" ph="1"/>
      <c r="X330" s="18" ph="1"/>
      <c r="Y330" s="18" ph="1"/>
      <c r="Z330" s="18" ph="1"/>
      <c r="AA330" s="18" ph="1"/>
      <c r="AB330" s="18" ph="1"/>
      <c r="AC330" s="18" ph="1"/>
      <c r="AD330" s="18" ph="1"/>
      <c r="AE330" s="18" ph="1"/>
      <c r="AF330" s="18" ph="1"/>
      <c r="AG330" s="18" ph="1"/>
      <c r="AH330" s="18" ph="1"/>
    </row>
    <row r="331" spans="2:34" ht="15" customHeight="1">
      <c r="H331" s="18" ph="1"/>
      <c r="I331" s="18" ph="1"/>
      <c r="J331" s="18" ph="1"/>
      <c r="K331" s="18" ph="1"/>
      <c r="L331" s="18" ph="1"/>
      <c r="M331" s="18" ph="1"/>
      <c r="N331" s="18" ph="1"/>
      <c r="O331" s="18" ph="1"/>
      <c r="P331" s="18" ph="1"/>
      <c r="Q331" s="18" ph="1"/>
      <c r="R331" s="18" ph="1"/>
      <c r="S331" s="18" ph="1"/>
      <c r="T331" s="18" ph="1"/>
      <c r="U331" s="18" ph="1"/>
      <c r="V331" s="18" ph="1"/>
      <c r="W331" s="18" ph="1"/>
      <c r="X331" s="18" ph="1"/>
      <c r="Y331" s="18" ph="1"/>
      <c r="Z331" s="18" ph="1"/>
      <c r="AA331" s="18" ph="1"/>
      <c r="AB331" s="18" ph="1"/>
      <c r="AC331" s="18" ph="1"/>
      <c r="AD331" s="18" ph="1"/>
      <c r="AE331" s="18" ph="1"/>
      <c r="AF331" s="18" ph="1"/>
      <c r="AG331" s="18" ph="1"/>
      <c r="AH331" s="18" ph="1"/>
    </row>
    <row r="381" spans="2:34" ht="15" customHeight="1">
      <c r="B381" s="18" ph="1"/>
      <c r="C381" s="18" ph="1"/>
      <c r="D381" s="18" ph="1"/>
      <c r="E381" s="18" ph="1"/>
      <c r="F381" s="18" ph="1"/>
      <c r="G381" s="18" ph="1"/>
    </row>
    <row r="382" spans="2:34" ht="15" customHeight="1">
      <c r="B382" s="18" ph="1"/>
      <c r="C382" s="18" ph="1"/>
      <c r="D382" s="18" ph="1"/>
      <c r="E382" s="18" ph="1"/>
      <c r="F382" s="18" ph="1"/>
      <c r="G382" s="18" ph="1"/>
    </row>
    <row r="383" spans="2:34" ht="15" customHeight="1">
      <c r="B383" s="18" ph="1"/>
      <c r="C383" s="18" ph="1"/>
      <c r="D383" s="18" ph="1"/>
      <c r="E383" s="18" ph="1"/>
      <c r="F383" s="18" ph="1"/>
      <c r="G383" s="18" ph="1"/>
    </row>
    <row r="384" spans="2:34" ht="15" customHeight="1">
      <c r="I384" s="18" ph="1"/>
      <c r="J384" s="18" ph="1"/>
      <c r="K384" s="18" ph="1"/>
      <c r="L384" s="18" ph="1"/>
      <c r="M384" s="18" ph="1"/>
      <c r="N384" s="18" ph="1"/>
      <c r="O384" s="18" ph="1"/>
      <c r="P384" s="18" ph="1"/>
      <c r="Q384" s="18" ph="1"/>
      <c r="R384" s="18" ph="1"/>
      <c r="S384" s="18" ph="1"/>
      <c r="T384" s="18" ph="1"/>
      <c r="U384" s="18" ph="1"/>
      <c r="V384" s="18" ph="1"/>
      <c r="W384" s="18" ph="1"/>
      <c r="X384" s="18" ph="1"/>
      <c r="Y384" s="18" ph="1"/>
      <c r="Z384" s="18" ph="1"/>
      <c r="AA384" s="18" ph="1"/>
      <c r="AB384" s="18" ph="1"/>
      <c r="AC384" s="18" ph="1"/>
      <c r="AD384" s="18" ph="1"/>
      <c r="AE384" s="18" ph="1"/>
      <c r="AF384" s="18" ph="1"/>
      <c r="AG384" s="18" ph="1"/>
      <c r="AH384" s="18" ph="1"/>
    </row>
    <row r="385" spans="8:34" ht="15" customHeight="1">
      <c r="H385" s="18" ph="1"/>
      <c r="I385" s="18" ph="1"/>
      <c r="J385" s="18" ph="1"/>
      <c r="K385" s="18" ph="1"/>
      <c r="L385" s="18" ph="1"/>
      <c r="M385" s="18" ph="1"/>
      <c r="N385" s="18" ph="1"/>
      <c r="O385" s="18" ph="1"/>
      <c r="P385" s="18" ph="1"/>
      <c r="Q385" s="18" ph="1"/>
      <c r="R385" s="18" ph="1"/>
      <c r="S385" s="18" ph="1"/>
      <c r="T385" s="18" ph="1"/>
      <c r="U385" s="18" ph="1"/>
      <c r="V385" s="18" ph="1"/>
      <c r="W385" s="18" ph="1"/>
      <c r="X385" s="18" ph="1"/>
      <c r="Y385" s="18" ph="1"/>
      <c r="Z385" s="18" ph="1"/>
      <c r="AA385" s="18" ph="1"/>
      <c r="AB385" s="18" ph="1"/>
      <c r="AC385" s="18" ph="1"/>
      <c r="AD385" s="18" ph="1"/>
      <c r="AE385" s="18" ph="1"/>
      <c r="AF385" s="18" ph="1"/>
      <c r="AG385" s="18" ph="1"/>
      <c r="AH385" s="18" ph="1"/>
    </row>
    <row r="435" spans="2:34" ht="15" customHeight="1">
      <c r="B435" s="18" ph="1"/>
      <c r="C435" s="18" ph="1"/>
      <c r="D435" s="18" ph="1"/>
      <c r="E435" s="18" ph="1"/>
      <c r="F435" s="18" ph="1"/>
      <c r="G435" s="18" ph="1"/>
    </row>
    <row r="436" spans="2:34" ht="15" customHeight="1">
      <c r="B436" s="18" ph="1"/>
      <c r="C436" s="18" ph="1"/>
      <c r="D436" s="18" ph="1"/>
      <c r="E436" s="18" ph="1"/>
      <c r="F436" s="18" ph="1"/>
      <c r="G436" s="18" ph="1"/>
    </row>
    <row r="437" spans="2:34" ht="15" customHeight="1">
      <c r="B437" s="18" ph="1"/>
      <c r="C437" s="18" ph="1"/>
      <c r="D437" s="18" ph="1"/>
      <c r="E437" s="18" ph="1"/>
      <c r="F437" s="18" ph="1"/>
      <c r="G437" s="18" ph="1"/>
    </row>
    <row r="438" spans="2:34" ht="15" customHeight="1">
      <c r="I438" s="18" ph="1"/>
      <c r="J438" s="18" ph="1"/>
      <c r="K438" s="18" ph="1"/>
      <c r="L438" s="18" ph="1"/>
      <c r="M438" s="18" ph="1"/>
      <c r="N438" s="18" ph="1"/>
      <c r="O438" s="18" ph="1"/>
      <c r="P438" s="18" ph="1"/>
      <c r="Q438" s="18" ph="1"/>
      <c r="R438" s="18" ph="1"/>
      <c r="S438" s="18" ph="1"/>
      <c r="T438" s="18" ph="1"/>
      <c r="U438" s="18" ph="1"/>
      <c r="V438" s="18" ph="1"/>
      <c r="W438" s="18" ph="1"/>
      <c r="X438" s="18" ph="1"/>
      <c r="Y438" s="18" ph="1"/>
      <c r="Z438" s="18" ph="1"/>
      <c r="AA438" s="18" ph="1"/>
      <c r="AB438" s="18" ph="1"/>
      <c r="AC438" s="18" ph="1"/>
      <c r="AD438" s="18" ph="1"/>
      <c r="AE438" s="18" ph="1"/>
      <c r="AF438" s="18" ph="1"/>
      <c r="AG438" s="18" ph="1"/>
      <c r="AH438" s="18" ph="1"/>
    </row>
    <row r="439" spans="2:34" ht="15" customHeight="1">
      <c r="H439" s="18" ph="1"/>
      <c r="I439" s="18" ph="1"/>
      <c r="J439" s="18" ph="1"/>
      <c r="K439" s="18" ph="1"/>
      <c r="L439" s="18" ph="1"/>
      <c r="M439" s="18" ph="1"/>
      <c r="N439" s="18" ph="1"/>
      <c r="O439" s="18" ph="1"/>
      <c r="P439" s="18" ph="1"/>
      <c r="Q439" s="18" ph="1"/>
      <c r="R439" s="18" ph="1"/>
      <c r="S439" s="18" ph="1"/>
      <c r="T439" s="18" ph="1"/>
      <c r="U439" s="18" ph="1"/>
      <c r="V439" s="18" ph="1"/>
      <c r="W439" s="18" ph="1"/>
      <c r="X439" s="18" ph="1"/>
      <c r="Y439" s="18" ph="1"/>
      <c r="Z439" s="18" ph="1"/>
      <c r="AA439" s="18" ph="1"/>
      <c r="AB439" s="18" ph="1"/>
      <c r="AC439" s="18" ph="1"/>
      <c r="AD439" s="18" ph="1"/>
      <c r="AE439" s="18" ph="1"/>
      <c r="AF439" s="18" ph="1"/>
      <c r="AG439" s="18" ph="1"/>
      <c r="AH439" s="18" ph="1"/>
    </row>
    <row r="489" spans="2:34" ht="15" customHeight="1">
      <c r="B489" s="18" ph="1"/>
      <c r="C489" s="18" ph="1"/>
      <c r="D489" s="18" ph="1"/>
      <c r="E489" s="18" ph="1"/>
      <c r="F489" s="18" ph="1"/>
      <c r="G489" s="18" ph="1"/>
    </row>
    <row r="490" spans="2:34" ht="15" customHeight="1">
      <c r="B490" s="18" ph="1"/>
      <c r="C490" s="18" ph="1"/>
      <c r="D490" s="18" ph="1"/>
      <c r="E490" s="18" ph="1"/>
      <c r="F490" s="18" ph="1"/>
      <c r="G490" s="18" ph="1"/>
    </row>
    <row r="491" spans="2:34" ht="15" customHeight="1">
      <c r="B491" s="18" ph="1"/>
      <c r="C491" s="18" ph="1"/>
      <c r="D491" s="18" ph="1"/>
      <c r="E491" s="18" ph="1"/>
      <c r="F491" s="18" ph="1"/>
      <c r="G491" s="18" ph="1"/>
    </row>
    <row r="492" spans="2:34" ht="15" customHeight="1">
      <c r="I492" s="18" ph="1"/>
      <c r="J492" s="18" ph="1"/>
      <c r="K492" s="18" ph="1"/>
      <c r="L492" s="18" ph="1"/>
      <c r="M492" s="18" ph="1"/>
      <c r="N492" s="18" ph="1"/>
      <c r="O492" s="18" ph="1"/>
      <c r="P492" s="18" ph="1"/>
      <c r="Q492" s="18" ph="1"/>
      <c r="R492" s="18" ph="1"/>
      <c r="S492" s="18" ph="1"/>
      <c r="T492" s="18" ph="1"/>
      <c r="U492" s="18" ph="1"/>
      <c r="V492" s="18" ph="1"/>
      <c r="W492" s="18" ph="1"/>
      <c r="X492" s="18" ph="1"/>
      <c r="Y492" s="18" ph="1"/>
      <c r="Z492" s="18" ph="1"/>
      <c r="AA492" s="18" ph="1"/>
      <c r="AB492" s="18" ph="1"/>
      <c r="AC492" s="18" ph="1"/>
      <c r="AD492" s="18" ph="1"/>
      <c r="AE492" s="18" ph="1"/>
      <c r="AF492" s="18" ph="1"/>
      <c r="AG492" s="18" ph="1"/>
      <c r="AH492" s="18" ph="1"/>
    </row>
    <row r="493" spans="2:34" ht="15" customHeight="1">
      <c r="H493" s="18" ph="1"/>
      <c r="I493" s="18" ph="1"/>
      <c r="J493" s="18" ph="1"/>
      <c r="K493" s="18" ph="1"/>
      <c r="L493" s="18" ph="1"/>
      <c r="M493" s="18" ph="1"/>
      <c r="N493" s="18" ph="1"/>
      <c r="O493" s="18" ph="1"/>
      <c r="P493" s="18" ph="1"/>
      <c r="Q493" s="18" ph="1"/>
      <c r="R493" s="18" ph="1"/>
      <c r="S493" s="18" ph="1"/>
      <c r="T493" s="18" ph="1"/>
      <c r="U493" s="18" ph="1"/>
      <c r="V493" s="18" ph="1"/>
      <c r="W493" s="18" ph="1"/>
      <c r="X493" s="18" ph="1"/>
      <c r="Y493" s="18" ph="1"/>
      <c r="Z493" s="18" ph="1"/>
      <c r="AA493" s="18" ph="1"/>
      <c r="AB493" s="18" ph="1"/>
      <c r="AC493" s="18" ph="1"/>
      <c r="AD493" s="18" ph="1"/>
      <c r="AE493" s="18" ph="1"/>
      <c r="AF493" s="18" ph="1"/>
      <c r="AG493" s="18" ph="1"/>
      <c r="AH493" s="18" ph="1"/>
    </row>
    <row r="543" spans="2:7" ht="15" customHeight="1">
      <c r="B543" s="18" ph="1"/>
      <c r="C543" s="18" ph="1"/>
      <c r="D543" s="18" ph="1"/>
      <c r="E543" s="18" ph="1"/>
      <c r="F543" s="18" ph="1"/>
      <c r="G543" s="18" ph="1"/>
    </row>
    <row r="544" spans="2:7" ht="15" customHeight="1">
      <c r="B544" s="18" ph="1"/>
      <c r="C544" s="18" ph="1"/>
      <c r="D544" s="18" ph="1"/>
      <c r="E544" s="18" ph="1"/>
      <c r="F544" s="18" ph="1"/>
      <c r="G544" s="18" ph="1"/>
    </row>
    <row r="545" spans="2:34" ht="15" customHeight="1">
      <c r="B545" s="18" ph="1"/>
      <c r="C545" s="18" ph="1"/>
      <c r="D545" s="18" ph="1"/>
      <c r="E545" s="18" ph="1"/>
      <c r="F545" s="18" ph="1"/>
      <c r="G545" s="18" ph="1"/>
    </row>
    <row r="546" spans="2:34" ht="15" customHeight="1">
      <c r="I546" s="18" ph="1"/>
      <c r="J546" s="18" ph="1"/>
      <c r="K546" s="18" ph="1"/>
      <c r="L546" s="18" ph="1"/>
      <c r="M546" s="18" ph="1"/>
      <c r="N546" s="18" ph="1"/>
      <c r="O546" s="18" ph="1"/>
      <c r="P546" s="18" ph="1"/>
      <c r="Q546" s="18" ph="1"/>
      <c r="R546" s="18" ph="1"/>
      <c r="S546" s="18" ph="1"/>
      <c r="T546" s="18" ph="1"/>
      <c r="U546" s="18" ph="1"/>
      <c r="V546" s="18" ph="1"/>
      <c r="W546" s="18" ph="1"/>
      <c r="X546" s="18" ph="1"/>
      <c r="Y546" s="18" ph="1"/>
      <c r="Z546" s="18" ph="1"/>
      <c r="AA546" s="18" ph="1"/>
      <c r="AB546" s="18" ph="1"/>
      <c r="AC546" s="18" ph="1"/>
      <c r="AD546" s="18" ph="1"/>
      <c r="AE546" s="18" ph="1"/>
      <c r="AF546" s="18" ph="1"/>
      <c r="AG546" s="18" ph="1"/>
      <c r="AH546" s="18" ph="1"/>
    </row>
    <row r="547" spans="2:34" ht="15" customHeight="1">
      <c r="H547" s="18" ph="1"/>
      <c r="I547" s="18" ph="1"/>
      <c r="J547" s="18" ph="1"/>
      <c r="K547" s="18" ph="1"/>
      <c r="L547" s="18" ph="1"/>
      <c r="M547" s="18" ph="1"/>
      <c r="N547" s="18" ph="1"/>
      <c r="O547" s="18" ph="1"/>
      <c r="P547" s="18" ph="1"/>
      <c r="Q547" s="18" ph="1"/>
      <c r="R547" s="18" ph="1"/>
      <c r="S547" s="18" ph="1"/>
      <c r="T547" s="18" ph="1"/>
      <c r="U547" s="18" ph="1"/>
      <c r="V547" s="18" ph="1"/>
      <c r="W547" s="18" ph="1"/>
      <c r="X547" s="18" ph="1"/>
      <c r="Y547" s="18" ph="1"/>
      <c r="Z547" s="18" ph="1"/>
      <c r="AA547" s="18" ph="1"/>
      <c r="AB547" s="18" ph="1"/>
      <c r="AC547" s="18" ph="1"/>
      <c r="AD547" s="18" ph="1"/>
      <c r="AE547" s="18" ph="1"/>
      <c r="AF547" s="18" ph="1"/>
      <c r="AG547" s="18" ph="1"/>
      <c r="AH547" s="18" ph="1"/>
    </row>
    <row r="597" spans="2:34" ht="15" customHeight="1">
      <c r="B597" s="18" ph="1"/>
      <c r="C597" s="18" ph="1"/>
      <c r="D597" s="18" ph="1"/>
      <c r="E597" s="18" ph="1"/>
      <c r="F597" s="18" ph="1"/>
      <c r="G597" s="18" ph="1"/>
    </row>
    <row r="598" spans="2:34" ht="15" customHeight="1">
      <c r="B598" s="18" ph="1"/>
      <c r="C598" s="18" ph="1"/>
      <c r="D598" s="18" ph="1"/>
      <c r="E598" s="18" ph="1"/>
      <c r="F598" s="18" ph="1"/>
      <c r="G598" s="18" ph="1"/>
    </row>
    <row r="599" spans="2:34" ht="15" customHeight="1">
      <c r="B599" s="18" ph="1"/>
      <c r="C599" s="18" ph="1"/>
      <c r="D599" s="18" ph="1"/>
      <c r="E599" s="18" ph="1"/>
      <c r="F599" s="18" ph="1"/>
      <c r="G599" s="18" ph="1"/>
    </row>
    <row r="600" spans="2:34" ht="15" customHeight="1">
      <c r="I600" s="18" ph="1"/>
      <c r="J600" s="18" ph="1"/>
      <c r="K600" s="18" ph="1"/>
      <c r="L600" s="18" ph="1"/>
      <c r="M600" s="18" ph="1"/>
      <c r="N600" s="18" ph="1"/>
      <c r="O600" s="18" ph="1"/>
      <c r="P600" s="18" ph="1"/>
      <c r="Q600" s="18" ph="1"/>
      <c r="R600" s="18" ph="1"/>
      <c r="S600" s="18" ph="1"/>
      <c r="T600" s="18" ph="1"/>
      <c r="U600" s="18" ph="1"/>
      <c r="V600" s="18" ph="1"/>
      <c r="W600" s="18" ph="1"/>
      <c r="X600" s="18" ph="1"/>
      <c r="Y600" s="18" ph="1"/>
      <c r="Z600" s="18" ph="1"/>
      <c r="AA600" s="18" ph="1"/>
      <c r="AB600" s="18" ph="1"/>
      <c r="AC600" s="18" ph="1"/>
      <c r="AD600" s="18" ph="1"/>
      <c r="AE600" s="18" ph="1"/>
      <c r="AF600" s="18" ph="1"/>
      <c r="AG600" s="18" ph="1"/>
      <c r="AH600" s="18" ph="1"/>
    </row>
    <row r="601" spans="2:34" ht="15" customHeight="1">
      <c r="H601" s="18" ph="1"/>
      <c r="I601" s="18" ph="1"/>
      <c r="J601" s="18" ph="1"/>
      <c r="K601" s="18" ph="1"/>
      <c r="L601" s="18" ph="1"/>
      <c r="M601" s="18" ph="1"/>
      <c r="N601" s="18" ph="1"/>
      <c r="O601" s="18" ph="1"/>
      <c r="P601" s="18" ph="1"/>
      <c r="Q601" s="18" ph="1"/>
      <c r="R601" s="18" ph="1"/>
      <c r="S601" s="18" ph="1"/>
      <c r="T601" s="18" ph="1"/>
      <c r="U601" s="18" ph="1"/>
      <c r="V601" s="18" ph="1"/>
      <c r="W601" s="18" ph="1"/>
      <c r="X601" s="18" ph="1"/>
      <c r="Y601" s="18" ph="1"/>
      <c r="Z601" s="18" ph="1"/>
      <c r="AA601" s="18" ph="1"/>
      <c r="AB601" s="18" ph="1"/>
      <c r="AC601" s="18" ph="1"/>
      <c r="AD601" s="18" ph="1"/>
      <c r="AE601" s="18" ph="1"/>
      <c r="AF601" s="18" ph="1"/>
      <c r="AG601" s="18" ph="1"/>
      <c r="AH601" s="18" ph="1"/>
    </row>
    <row r="651" spans="2:34" ht="15" customHeight="1">
      <c r="B651" s="18" ph="1"/>
      <c r="C651" s="18" ph="1"/>
      <c r="D651" s="18" ph="1"/>
      <c r="E651" s="18" ph="1"/>
      <c r="F651" s="18" ph="1"/>
      <c r="G651" s="18" ph="1"/>
    </row>
    <row r="652" spans="2:34" ht="15" customHeight="1">
      <c r="B652" s="18" ph="1"/>
      <c r="C652" s="18" ph="1"/>
      <c r="D652" s="18" ph="1"/>
      <c r="E652" s="18" ph="1"/>
      <c r="F652" s="18" ph="1"/>
      <c r="G652" s="18" ph="1"/>
    </row>
    <row r="653" spans="2:34" ht="15" customHeight="1">
      <c r="B653" s="18" ph="1"/>
      <c r="C653" s="18" ph="1"/>
      <c r="D653" s="18" ph="1"/>
      <c r="E653" s="18" ph="1"/>
      <c r="F653" s="18" ph="1"/>
      <c r="G653" s="18" ph="1"/>
    </row>
    <row r="654" spans="2:34" ht="15" customHeight="1">
      <c r="I654" s="18" ph="1"/>
      <c r="J654" s="18" ph="1"/>
      <c r="K654" s="18" ph="1"/>
      <c r="L654" s="18" ph="1"/>
      <c r="M654" s="18" ph="1"/>
      <c r="N654" s="18" ph="1"/>
      <c r="O654" s="18" ph="1"/>
      <c r="P654" s="18" ph="1"/>
      <c r="Q654" s="18" ph="1"/>
      <c r="R654" s="18" ph="1"/>
      <c r="S654" s="18" ph="1"/>
      <c r="T654" s="18" ph="1"/>
      <c r="U654" s="18" ph="1"/>
      <c r="V654" s="18" ph="1"/>
      <c r="W654" s="18" ph="1"/>
      <c r="X654" s="18" ph="1"/>
      <c r="Y654" s="18" ph="1"/>
      <c r="Z654" s="18" ph="1"/>
      <c r="AA654" s="18" ph="1"/>
      <c r="AB654" s="18" ph="1"/>
      <c r="AC654" s="18" ph="1"/>
      <c r="AD654" s="18" ph="1"/>
      <c r="AE654" s="18" ph="1"/>
      <c r="AF654" s="18" ph="1"/>
      <c r="AG654" s="18" ph="1"/>
      <c r="AH654" s="18" ph="1"/>
    </row>
    <row r="655" spans="2:34" ht="15" customHeight="1">
      <c r="H655" s="18" ph="1"/>
      <c r="I655" s="18" ph="1"/>
      <c r="J655" s="18" ph="1"/>
      <c r="K655" s="18" ph="1"/>
      <c r="L655" s="18" ph="1"/>
      <c r="M655" s="18" ph="1"/>
      <c r="N655" s="18" ph="1"/>
      <c r="O655" s="18" ph="1"/>
      <c r="P655" s="18" ph="1"/>
      <c r="Q655" s="18" ph="1"/>
      <c r="R655" s="18" ph="1"/>
      <c r="S655" s="18" ph="1"/>
      <c r="T655" s="18" ph="1"/>
      <c r="U655" s="18" ph="1"/>
      <c r="V655" s="18" ph="1"/>
      <c r="W655" s="18" ph="1"/>
      <c r="X655" s="18" ph="1"/>
      <c r="Y655" s="18" ph="1"/>
      <c r="Z655" s="18" ph="1"/>
      <c r="AA655" s="18" ph="1"/>
      <c r="AB655" s="18" ph="1"/>
      <c r="AC655" s="18" ph="1"/>
      <c r="AD655" s="18" ph="1"/>
      <c r="AE655" s="18" ph="1"/>
      <c r="AF655" s="18" ph="1"/>
      <c r="AG655" s="18" ph="1"/>
      <c r="AH655" s="18" ph="1"/>
    </row>
    <row r="705" spans="2:34" ht="15" customHeight="1">
      <c r="B705" s="18" ph="1"/>
      <c r="C705" s="18" ph="1"/>
      <c r="D705" s="18" ph="1"/>
      <c r="E705" s="18" ph="1"/>
      <c r="F705" s="18" ph="1"/>
      <c r="G705" s="18" ph="1"/>
    </row>
    <row r="706" spans="2:34" ht="15" customHeight="1">
      <c r="B706" s="18" ph="1"/>
      <c r="C706" s="18" ph="1"/>
      <c r="D706" s="18" ph="1"/>
      <c r="E706" s="18" ph="1"/>
      <c r="F706" s="18" ph="1"/>
      <c r="G706" s="18" ph="1"/>
    </row>
    <row r="707" spans="2:34" ht="15" customHeight="1">
      <c r="B707" s="18" ph="1"/>
      <c r="C707" s="18" ph="1"/>
      <c r="D707" s="18" ph="1"/>
      <c r="E707" s="18" ph="1"/>
      <c r="F707" s="18" ph="1"/>
      <c r="G707" s="18" ph="1"/>
    </row>
    <row r="708" spans="2:34" ht="15" customHeight="1">
      <c r="I708" s="18" ph="1"/>
      <c r="J708" s="18" ph="1"/>
      <c r="K708" s="18" ph="1"/>
      <c r="L708" s="18" ph="1"/>
      <c r="M708" s="18" ph="1"/>
      <c r="N708" s="18" ph="1"/>
      <c r="O708" s="18" ph="1"/>
      <c r="P708" s="18" ph="1"/>
      <c r="Q708" s="18" ph="1"/>
      <c r="R708" s="18" ph="1"/>
      <c r="S708" s="18" ph="1"/>
      <c r="T708" s="18" ph="1"/>
      <c r="U708" s="18" ph="1"/>
      <c r="V708" s="18" ph="1"/>
      <c r="W708" s="18" ph="1"/>
      <c r="X708" s="18" ph="1"/>
      <c r="Y708" s="18" ph="1"/>
      <c r="Z708" s="18" ph="1"/>
      <c r="AA708" s="18" ph="1"/>
      <c r="AB708" s="18" ph="1"/>
      <c r="AC708" s="18" ph="1"/>
      <c r="AD708" s="18" ph="1"/>
      <c r="AE708" s="18" ph="1"/>
      <c r="AF708" s="18" ph="1"/>
      <c r="AG708" s="18" ph="1"/>
      <c r="AH708" s="18" ph="1"/>
    </row>
    <row r="709" spans="2:34" ht="15" customHeight="1">
      <c r="H709" s="18" ph="1"/>
      <c r="I709" s="18" ph="1"/>
      <c r="J709" s="18" ph="1"/>
      <c r="K709" s="18" ph="1"/>
      <c r="L709" s="18" ph="1"/>
      <c r="M709" s="18" ph="1"/>
      <c r="N709" s="18" ph="1"/>
      <c r="O709" s="18" ph="1"/>
      <c r="P709" s="18" ph="1"/>
      <c r="Q709" s="18" ph="1"/>
      <c r="R709" s="18" ph="1"/>
      <c r="S709" s="18" ph="1"/>
      <c r="T709" s="18" ph="1"/>
      <c r="U709" s="18" ph="1"/>
      <c r="V709" s="18" ph="1"/>
      <c r="W709" s="18" ph="1"/>
      <c r="X709" s="18" ph="1"/>
      <c r="Y709" s="18" ph="1"/>
      <c r="Z709" s="18" ph="1"/>
      <c r="AA709" s="18" ph="1"/>
      <c r="AB709" s="18" ph="1"/>
      <c r="AC709" s="18" ph="1"/>
      <c r="AD709" s="18" ph="1"/>
      <c r="AE709" s="18" ph="1"/>
      <c r="AF709" s="18" ph="1"/>
      <c r="AG709" s="18" ph="1"/>
      <c r="AH709" s="18" ph="1"/>
    </row>
    <row r="759" spans="2:34" ht="15" customHeight="1">
      <c r="B759" s="18" ph="1"/>
      <c r="C759" s="18" ph="1"/>
      <c r="D759" s="18" ph="1"/>
      <c r="E759" s="18" ph="1"/>
      <c r="F759" s="18" ph="1"/>
      <c r="G759" s="18" ph="1"/>
    </row>
    <row r="760" spans="2:34" ht="15" customHeight="1">
      <c r="B760" s="18" ph="1"/>
      <c r="C760" s="18" ph="1"/>
      <c r="D760" s="18" ph="1"/>
      <c r="E760" s="18" ph="1"/>
      <c r="F760" s="18" ph="1"/>
      <c r="G760" s="18" ph="1"/>
    </row>
    <row r="761" spans="2:34" ht="15" customHeight="1">
      <c r="B761" s="18" ph="1"/>
      <c r="C761" s="18" ph="1"/>
      <c r="D761" s="18" ph="1"/>
      <c r="E761" s="18" ph="1"/>
      <c r="F761" s="18" ph="1"/>
      <c r="G761" s="18" ph="1"/>
    </row>
    <row r="762" spans="2:34" ht="15" customHeight="1">
      <c r="I762" s="18" ph="1"/>
      <c r="J762" s="18" ph="1"/>
      <c r="K762" s="18" ph="1"/>
      <c r="L762" s="18" ph="1"/>
      <c r="M762" s="18" ph="1"/>
      <c r="N762" s="18" ph="1"/>
      <c r="O762" s="18" ph="1"/>
      <c r="P762" s="18" ph="1"/>
      <c r="Q762" s="18" ph="1"/>
      <c r="R762" s="18" ph="1"/>
      <c r="S762" s="18" ph="1"/>
      <c r="T762" s="18" ph="1"/>
      <c r="U762" s="18" ph="1"/>
      <c r="V762" s="18" ph="1"/>
      <c r="W762" s="18" ph="1"/>
      <c r="X762" s="18" ph="1"/>
      <c r="Y762" s="18" ph="1"/>
      <c r="Z762" s="18" ph="1"/>
      <c r="AA762" s="18" ph="1"/>
      <c r="AB762" s="18" ph="1"/>
      <c r="AC762" s="18" ph="1"/>
      <c r="AD762" s="18" ph="1"/>
      <c r="AE762" s="18" ph="1"/>
      <c r="AF762" s="18" ph="1"/>
      <c r="AG762" s="18" ph="1"/>
      <c r="AH762" s="18" ph="1"/>
    </row>
    <row r="763" spans="2:34" ht="15" customHeight="1">
      <c r="H763" s="18" ph="1"/>
      <c r="I763" s="18" ph="1"/>
      <c r="J763" s="18" ph="1"/>
      <c r="K763" s="18" ph="1"/>
      <c r="L763" s="18" ph="1"/>
      <c r="M763" s="18" ph="1"/>
      <c r="N763" s="18" ph="1"/>
      <c r="O763" s="18" ph="1"/>
      <c r="P763" s="18" ph="1"/>
      <c r="Q763" s="18" ph="1"/>
      <c r="R763" s="18" ph="1"/>
      <c r="S763" s="18" ph="1"/>
      <c r="T763" s="18" ph="1"/>
      <c r="U763" s="18" ph="1"/>
      <c r="V763" s="18" ph="1"/>
      <c r="W763" s="18" ph="1"/>
      <c r="X763" s="18" ph="1"/>
      <c r="Y763" s="18" ph="1"/>
      <c r="Z763" s="18" ph="1"/>
      <c r="AA763" s="18" ph="1"/>
      <c r="AB763" s="18" ph="1"/>
      <c r="AC763" s="18" ph="1"/>
      <c r="AD763" s="18" ph="1"/>
      <c r="AE763" s="18" ph="1"/>
      <c r="AF763" s="18" ph="1"/>
      <c r="AG763" s="18" ph="1"/>
      <c r="AH763" s="18" ph="1"/>
    </row>
    <row r="813" spans="2:34" ht="15" customHeight="1">
      <c r="B813" s="18" ph="1"/>
      <c r="C813" s="18" ph="1"/>
      <c r="D813" s="18" ph="1"/>
      <c r="E813" s="18" ph="1"/>
      <c r="F813" s="18" ph="1"/>
      <c r="G813" s="18" ph="1"/>
    </row>
    <row r="814" spans="2:34" ht="15" customHeight="1">
      <c r="B814" s="18" ph="1"/>
      <c r="C814" s="18" ph="1"/>
      <c r="D814" s="18" ph="1"/>
      <c r="E814" s="18" ph="1"/>
      <c r="F814" s="18" ph="1"/>
      <c r="G814" s="18" ph="1"/>
    </row>
    <row r="815" spans="2:34" ht="15" customHeight="1">
      <c r="B815" s="18" ph="1"/>
      <c r="C815" s="18" ph="1"/>
      <c r="D815" s="18" ph="1"/>
      <c r="E815" s="18" ph="1"/>
      <c r="F815" s="18" ph="1"/>
      <c r="G815" s="18" ph="1"/>
    </row>
    <row r="816" spans="2:34" ht="15" customHeight="1">
      <c r="I816" s="18" ph="1"/>
      <c r="J816" s="18" ph="1"/>
      <c r="K816" s="18" ph="1"/>
      <c r="L816" s="18" ph="1"/>
      <c r="M816" s="18" ph="1"/>
      <c r="N816" s="18" ph="1"/>
      <c r="O816" s="18" ph="1"/>
      <c r="P816" s="18" ph="1"/>
      <c r="Q816" s="18" ph="1"/>
      <c r="R816" s="18" ph="1"/>
      <c r="S816" s="18" ph="1"/>
      <c r="T816" s="18" ph="1"/>
      <c r="U816" s="18" ph="1"/>
      <c r="V816" s="18" ph="1"/>
      <c r="W816" s="18" ph="1"/>
      <c r="X816" s="18" ph="1"/>
      <c r="Y816" s="18" ph="1"/>
      <c r="Z816" s="18" ph="1"/>
      <c r="AA816" s="18" ph="1"/>
      <c r="AB816" s="18" ph="1"/>
      <c r="AC816" s="18" ph="1"/>
      <c r="AD816" s="18" ph="1"/>
      <c r="AE816" s="18" ph="1"/>
      <c r="AF816" s="18" ph="1"/>
      <c r="AG816" s="18" ph="1"/>
      <c r="AH816" s="18" ph="1"/>
    </row>
    <row r="817" spans="8:34" ht="15" customHeight="1">
      <c r="H817" s="18" ph="1"/>
      <c r="I817" s="18" ph="1"/>
      <c r="J817" s="18" ph="1"/>
      <c r="K817" s="18" ph="1"/>
      <c r="L817" s="18" ph="1"/>
      <c r="M817" s="18" ph="1"/>
      <c r="N817" s="18" ph="1"/>
      <c r="O817" s="18" ph="1"/>
      <c r="P817" s="18" ph="1"/>
      <c r="Q817" s="18" ph="1"/>
      <c r="R817" s="18" ph="1"/>
      <c r="S817" s="18" ph="1"/>
      <c r="T817" s="18" ph="1"/>
      <c r="U817" s="18" ph="1"/>
      <c r="V817" s="18" ph="1"/>
      <c r="W817" s="18" ph="1"/>
      <c r="X817" s="18" ph="1"/>
      <c r="Y817" s="18" ph="1"/>
      <c r="Z817" s="18" ph="1"/>
      <c r="AA817" s="18" ph="1"/>
      <c r="AB817" s="18" ph="1"/>
      <c r="AC817" s="18" ph="1"/>
      <c r="AD817" s="18" ph="1"/>
      <c r="AE817" s="18" ph="1"/>
      <c r="AF817" s="18" ph="1"/>
      <c r="AG817" s="18" ph="1"/>
      <c r="AH817" s="18" ph="1"/>
    </row>
    <row r="867" spans="2:34" ht="15" customHeight="1">
      <c r="B867" s="18" ph="1"/>
      <c r="C867" s="18" ph="1"/>
      <c r="D867" s="18" ph="1"/>
      <c r="E867" s="18" ph="1"/>
      <c r="F867" s="18" ph="1"/>
      <c r="G867" s="18" ph="1"/>
    </row>
    <row r="868" spans="2:34" ht="15" customHeight="1">
      <c r="B868" s="18" ph="1"/>
      <c r="C868" s="18" ph="1"/>
      <c r="D868" s="18" ph="1"/>
      <c r="E868" s="18" ph="1"/>
      <c r="F868" s="18" ph="1"/>
      <c r="G868" s="18" ph="1"/>
    </row>
    <row r="869" spans="2:34" ht="15" customHeight="1">
      <c r="B869" s="18" ph="1"/>
      <c r="C869" s="18" ph="1"/>
      <c r="D869" s="18" ph="1"/>
      <c r="E869" s="18" ph="1"/>
      <c r="F869" s="18" ph="1"/>
      <c r="G869" s="18" ph="1"/>
    </row>
    <row r="870" spans="2:34" ht="15" customHeight="1">
      <c r="I870" s="18" ph="1"/>
      <c r="J870" s="18" ph="1"/>
      <c r="K870" s="18" ph="1"/>
      <c r="L870" s="18" ph="1"/>
      <c r="M870" s="18" ph="1"/>
      <c r="N870" s="18" ph="1"/>
      <c r="O870" s="18" ph="1"/>
      <c r="P870" s="18" ph="1"/>
      <c r="Q870" s="18" ph="1"/>
      <c r="R870" s="18" ph="1"/>
      <c r="S870" s="18" ph="1"/>
      <c r="T870" s="18" ph="1"/>
      <c r="U870" s="18" ph="1"/>
      <c r="V870" s="18" ph="1"/>
      <c r="W870" s="18" ph="1"/>
      <c r="X870" s="18" ph="1"/>
      <c r="Y870" s="18" ph="1"/>
      <c r="Z870" s="18" ph="1"/>
      <c r="AA870" s="18" ph="1"/>
      <c r="AB870" s="18" ph="1"/>
      <c r="AC870" s="18" ph="1"/>
      <c r="AD870" s="18" ph="1"/>
      <c r="AE870" s="18" ph="1"/>
      <c r="AF870" s="18" ph="1"/>
      <c r="AG870" s="18" ph="1"/>
      <c r="AH870" s="18" ph="1"/>
    </row>
    <row r="871" spans="2:34" ht="15" customHeight="1">
      <c r="H871" s="18" ph="1"/>
      <c r="I871" s="18" ph="1"/>
      <c r="J871" s="18" ph="1"/>
      <c r="K871" s="18" ph="1"/>
      <c r="L871" s="18" ph="1"/>
      <c r="M871" s="18" ph="1"/>
      <c r="N871" s="18" ph="1"/>
      <c r="O871" s="18" ph="1"/>
      <c r="P871" s="18" ph="1"/>
      <c r="Q871" s="18" ph="1"/>
      <c r="R871" s="18" ph="1"/>
      <c r="S871" s="18" ph="1"/>
      <c r="T871" s="18" ph="1"/>
      <c r="U871" s="18" ph="1"/>
      <c r="V871" s="18" ph="1"/>
      <c r="W871" s="18" ph="1"/>
      <c r="X871" s="18" ph="1"/>
      <c r="Y871" s="18" ph="1"/>
      <c r="Z871" s="18" ph="1"/>
      <c r="AA871" s="18" ph="1"/>
      <c r="AB871" s="18" ph="1"/>
      <c r="AC871" s="18" ph="1"/>
      <c r="AD871" s="18" ph="1"/>
      <c r="AE871" s="18" ph="1"/>
      <c r="AF871" s="18" ph="1"/>
      <c r="AG871" s="18" ph="1"/>
      <c r="AH871" s="18" ph="1"/>
    </row>
  </sheetData>
  <sheetProtection sheet="1" formatCells="0" formatColumns="0" formatRows="0" insertColumns="0" insertRows="0" deleteColumns="0" deleteRows="0" selectLockedCells="1" sort="0"/>
  <mergeCells count="739">
    <mergeCell ref="B280:G281"/>
    <mergeCell ref="H280:N281"/>
    <mergeCell ref="O280:O281"/>
    <mergeCell ref="P280:AG281"/>
    <mergeCell ref="AH280:AH281"/>
    <mergeCell ref="H278:I279"/>
    <mergeCell ref="J278:L279"/>
    <mergeCell ref="B278:G279"/>
    <mergeCell ref="M278:N279"/>
    <mergeCell ref="O278:Q279"/>
    <mergeCell ref="R278:S279"/>
    <mergeCell ref="T278:V279"/>
    <mergeCell ref="H66:J67"/>
    <mergeCell ref="K66:T67"/>
    <mergeCell ref="U66:W67"/>
    <mergeCell ref="X66:X67"/>
    <mergeCell ref="Y66:AG67"/>
    <mergeCell ref="AH66:AH67"/>
    <mergeCell ref="H168:AH169"/>
    <mergeCell ref="M147:N147"/>
    <mergeCell ref="H148:K148"/>
    <mergeCell ref="M148:N148"/>
    <mergeCell ref="P148:AH149"/>
    <mergeCell ref="I149:K149"/>
    <mergeCell ref="M149:N149"/>
    <mergeCell ref="H146:K146"/>
    <mergeCell ref="M146:N146"/>
    <mergeCell ref="P146:AH147"/>
    <mergeCell ref="I147:K147"/>
    <mergeCell ref="H140:K140"/>
    <mergeCell ref="M140:N140"/>
    <mergeCell ref="P140:AH141"/>
    <mergeCell ref="H130:K130"/>
    <mergeCell ref="M163:W164"/>
    <mergeCell ref="AA164:AB164"/>
    <mergeCell ref="AC164:AD164"/>
    <mergeCell ref="H120:J121"/>
    <mergeCell ref="K120:T121"/>
    <mergeCell ref="U120:W121"/>
    <mergeCell ref="X120:X121"/>
    <mergeCell ref="Y120:AG121"/>
    <mergeCell ref="AH120:AH121"/>
    <mergeCell ref="H174:J175"/>
    <mergeCell ref="K174:T175"/>
    <mergeCell ref="U174:W175"/>
    <mergeCell ref="X174:X175"/>
    <mergeCell ref="Y174:AG175"/>
    <mergeCell ref="AH174:AH175"/>
    <mergeCell ref="AF164:AG164"/>
    <mergeCell ref="W170:X171"/>
    <mergeCell ref="H150:K150"/>
    <mergeCell ref="M150:N150"/>
    <mergeCell ref="P150:AH151"/>
    <mergeCell ref="I151:K151"/>
    <mergeCell ref="M151:N151"/>
    <mergeCell ref="H152:K152"/>
    <mergeCell ref="M152:N152"/>
    <mergeCell ref="P152:AH153"/>
    <mergeCell ref="I153:K153"/>
    <mergeCell ref="M153:N153"/>
    <mergeCell ref="B57:G59"/>
    <mergeCell ref="H57:AH57"/>
    <mergeCell ref="H58:AH59"/>
    <mergeCell ref="B60:G61"/>
    <mergeCell ref="H62:I63"/>
    <mergeCell ref="J62:L63"/>
    <mergeCell ref="J8:L9"/>
    <mergeCell ref="H8:I9"/>
    <mergeCell ref="H12:J13"/>
    <mergeCell ref="W62:X63"/>
    <mergeCell ref="B50:G52"/>
    <mergeCell ref="H34:K34"/>
    <mergeCell ref="M34:N34"/>
    <mergeCell ref="P34:AH35"/>
    <mergeCell ref="I35:K35"/>
    <mergeCell ref="M37:N37"/>
    <mergeCell ref="I39:K39"/>
    <mergeCell ref="M39:N39"/>
    <mergeCell ref="P30:AH31"/>
    <mergeCell ref="H38:K38"/>
    <mergeCell ref="M38:N38"/>
    <mergeCell ref="P38:AH39"/>
    <mergeCell ref="P40:AH41"/>
    <mergeCell ref="I41:K41"/>
    <mergeCell ref="B320:G322"/>
    <mergeCell ref="H321:AH322"/>
    <mergeCell ref="H316:K316"/>
    <mergeCell ref="M316:N316"/>
    <mergeCell ref="P316:AH317"/>
    <mergeCell ref="I317:K317"/>
    <mergeCell ref="M317:N317"/>
    <mergeCell ref="H318:K318"/>
    <mergeCell ref="M318:N318"/>
    <mergeCell ref="P318:AH319"/>
    <mergeCell ref="I319:K319"/>
    <mergeCell ref="M319:N319"/>
    <mergeCell ref="B306:G319"/>
    <mergeCell ref="H306:K306"/>
    <mergeCell ref="M306:N306"/>
    <mergeCell ref="P306:AH307"/>
    <mergeCell ref="I307:K307"/>
    <mergeCell ref="M307:N307"/>
    <mergeCell ref="H308:K308"/>
    <mergeCell ref="M308:N308"/>
    <mergeCell ref="P308:AH309"/>
    <mergeCell ref="I309:K309"/>
    <mergeCell ref="H312:K312"/>
    <mergeCell ref="M312:N312"/>
    <mergeCell ref="P312:AH313"/>
    <mergeCell ref="I313:K313"/>
    <mergeCell ref="M313:N313"/>
    <mergeCell ref="H314:K314"/>
    <mergeCell ref="M314:N314"/>
    <mergeCell ref="P314:AH315"/>
    <mergeCell ref="I315:K315"/>
    <mergeCell ref="M315:N315"/>
    <mergeCell ref="H304:K304"/>
    <mergeCell ref="M304:N304"/>
    <mergeCell ref="P304:AH305"/>
    <mergeCell ref="I305:K305"/>
    <mergeCell ref="M305:N305"/>
    <mergeCell ref="M309:N309"/>
    <mergeCell ref="H310:K310"/>
    <mergeCell ref="M310:N310"/>
    <mergeCell ref="P310:AH311"/>
    <mergeCell ref="I311:K311"/>
    <mergeCell ref="M311:N311"/>
    <mergeCell ref="H292:K292"/>
    <mergeCell ref="M292:N292"/>
    <mergeCell ref="P292:AH293"/>
    <mergeCell ref="I293:K293"/>
    <mergeCell ref="M293:N293"/>
    <mergeCell ref="H302:K302"/>
    <mergeCell ref="M302:N302"/>
    <mergeCell ref="P302:AH303"/>
    <mergeCell ref="I303:K303"/>
    <mergeCell ref="M303:N303"/>
    <mergeCell ref="H298:K298"/>
    <mergeCell ref="M298:N298"/>
    <mergeCell ref="P298:AH299"/>
    <mergeCell ref="I299:K299"/>
    <mergeCell ref="M299:N299"/>
    <mergeCell ref="H300:K300"/>
    <mergeCell ref="M300:N300"/>
    <mergeCell ref="P300:AH301"/>
    <mergeCell ref="I301:K301"/>
    <mergeCell ref="M301:N301"/>
    <mergeCell ref="B282:G283"/>
    <mergeCell ref="B284:G305"/>
    <mergeCell ref="H284:K284"/>
    <mergeCell ref="M284:N284"/>
    <mergeCell ref="P284:AH285"/>
    <mergeCell ref="I285:K285"/>
    <mergeCell ref="M285:N285"/>
    <mergeCell ref="H286:K286"/>
    <mergeCell ref="M286:N286"/>
    <mergeCell ref="H294:K294"/>
    <mergeCell ref="M294:N294"/>
    <mergeCell ref="P294:AH295"/>
    <mergeCell ref="I295:K295"/>
    <mergeCell ref="M295:N295"/>
    <mergeCell ref="H296:K296"/>
    <mergeCell ref="M296:N296"/>
    <mergeCell ref="P296:AH297"/>
    <mergeCell ref="I297:K297"/>
    <mergeCell ref="M297:N297"/>
    <mergeCell ref="H290:K290"/>
    <mergeCell ref="M290:N290"/>
    <mergeCell ref="P290:AH291"/>
    <mergeCell ref="I291:K291"/>
    <mergeCell ref="M291:N291"/>
    <mergeCell ref="I265:K265"/>
    <mergeCell ref="M265:N265"/>
    <mergeCell ref="P286:AH287"/>
    <mergeCell ref="I287:K287"/>
    <mergeCell ref="M287:N287"/>
    <mergeCell ref="H288:K288"/>
    <mergeCell ref="M288:N288"/>
    <mergeCell ref="P288:AH289"/>
    <mergeCell ref="I289:K289"/>
    <mergeCell ref="M289:N289"/>
    <mergeCell ref="H282:J283"/>
    <mergeCell ref="K282:T283"/>
    <mergeCell ref="U282:W283"/>
    <mergeCell ref="X282:X283"/>
    <mergeCell ref="Y282:AG283"/>
    <mergeCell ref="AH282:AH283"/>
    <mergeCell ref="W278:X279"/>
    <mergeCell ref="H276:AH277"/>
    <mergeCell ref="B273:G275"/>
    <mergeCell ref="H273:AH273"/>
    <mergeCell ref="H274:AH275"/>
    <mergeCell ref="B276:G277"/>
    <mergeCell ref="B266:G268"/>
    <mergeCell ref="H267:AH268"/>
    <mergeCell ref="M271:W272"/>
    <mergeCell ref="AA272:AB272"/>
    <mergeCell ref="AC272:AD272"/>
    <mergeCell ref="AF272:AG272"/>
    <mergeCell ref="M255:N255"/>
    <mergeCell ref="H256:K256"/>
    <mergeCell ref="M256:N256"/>
    <mergeCell ref="P256:AH257"/>
    <mergeCell ref="I257:K257"/>
    <mergeCell ref="M257:N257"/>
    <mergeCell ref="B252:G265"/>
    <mergeCell ref="H252:K252"/>
    <mergeCell ref="M252:N252"/>
    <mergeCell ref="P252:AH253"/>
    <mergeCell ref="I253:K253"/>
    <mergeCell ref="M253:N253"/>
    <mergeCell ref="H254:K254"/>
    <mergeCell ref="M254:N254"/>
    <mergeCell ref="P254:AH255"/>
    <mergeCell ref="I255:K255"/>
    <mergeCell ref="H262:K262"/>
    <mergeCell ref="M262:N262"/>
    <mergeCell ref="P262:AH263"/>
    <mergeCell ref="I263:K263"/>
    <mergeCell ref="M263:N263"/>
    <mergeCell ref="H264:K264"/>
    <mergeCell ref="M264:N264"/>
    <mergeCell ref="P264:AH265"/>
    <mergeCell ref="H258:K258"/>
    <mergeCell ref="M258:N258"/>
    <mergeCell ref="P258:AH259"/>
    <mergeCell ref="I259:K259"/>
    <mergeCell ref="M259:N259"/>
    <mergeCell ref="H260:K260"/>
    <mergeCell ref="M260:N260"/>
    <mergeCell ref="P260:AH261"/>
    <mergeCell ref="I261:K261"/>
    <mergeCell ref="M261:N261"/>
    <mergeCell ref="H244:K244"/>
    <mergeCell ref="M244:N244"/>
    <mergeCell ref="P244:AH245"/>
    <mergeCell ref="I245:K245"/>
    <mergeCell ref="M245:N245"/>
    <mergeCell ref="H246:K246"/>
    <mergeCell ref="M246:N246"/>
    <mergeCell ref="P246:AH247"/>
    <mergeCell ref="I247:K247"/>
    <mergeCell ref="M247:N247"/>
    <mergeCell ref="H248:K248"/>
    <mergeCell ref="M248:N248"/>
    <mergeCell ref="P248:AH249"/>
    <mergeCell ref="I249:K249"/>
    <mergeCell ref="M249:N249"/>
    <mergeCell ref="H250:K250"/>
    <mergeCell ref="M250:N250"/>
    <mergeCell ref="P250:AH251"/>
    <mergeCell ref="I251:K251"/>
    <mergeCell ref="M251:N251"/>
    <mergeCell ref="H236:K236"/>
    <mergeCell ref="M236:N236"/>
    <mergeCell ref="P236:AH237"/>
    <mergeCell ref="I237:K237"/>
    <mergeCell ref="M237:N237"/>
    <mergeCell ref="H238:K238"/>
    <mergeCell ref="M238:N238"/>
    <mergeCell ref="P238:AH239"/>
    <mergeCell ref="I239:K239"/>
    <mergeCell ref="M239:N239"/>
    <mergeCell ref="H234:K234"/>
    <mergeCell ref="M234:N234"/>
    <mergeCell ref="P234:AH235"/>
    <mergeCell ref="I235:K235"/>
    <mergeCell ref="M235:N235"/>
    <mergeCell ref="B228:G229"/>
    <mergeCell ref="B230:G251"/>
    <mergeCell ref="H230:K230"/>
    <mergeCell ref="M230:N230"/>
    <mergeCell ref="P230:AH231"/>
    <mergeCell ref="I231:K231"/>
    <mergeCell ref="M231:N231"/>
    <mergeCell ref="H232:K232"/>
    <mergeCell ref="M232:N232"/>
    <mergeCell ref="H240:K240"/>
    <mergeCell ref="M240:N240"/>
    <mergeCell ref="P240:AH241"/>
    <mergeCell ref="I241:K241"/>
    <mergeCell ref="M241:N241"/>
    <mergeCell ref="H242:K242"/>
    <mergeCell ref="M242:N242"/>
    <mergeCell ref="P242:AH243"/>
    <mergeCell ref="I243:K243"/>
    <mergeCell ref="M243:N243"/>
    <mergeCell ref="H222:AH223"/>
    <mergeCell ref="B222:G223"/>
    <mergeCell ref="B212:G214"/>
    <mergeCell ref="H213:AH214"/>
    <mergeCell ref="M217:W218"/>
    <mergeCell ref="AA218:AB218"/>
    <mergeCell ref="AC218:AD218"/>
    <mergeCell ref="AF218:AG218"/>
    <mergeCell ref="P232:AH233"/>
    <mergeCell ref="I233:K233"/>
    <mergeCell ref="M233:N233"/>
    <mergeCell ref="H228:J229"/>
    <mergeCell ref="K228:T229"/>
    <mergeCell ref="U228:W229"/>
    <mergeCell ref="X228:X229"/>
    <mergeCell ref="Y228:AG229"/>
    <mergeCell ref="AH228:AH229"/>
    <mergeCell ref="B219:G221"/>
    <mergeCell ref="H219:AH219"/>
    <mergeCell ref="H220:AH221"/>
    <mergeCell ref="W224:X225"/>
    <mergeCell ref="B226:G227"/>
    <mergeCell ref="H226:N227"/>
    <mergeCell ref="O226:O227"/>
    <mergeCell ref="P226:AG227"/>
    <mergeCell ref="AH226:AH227"/>
    <mergeCell ref="H224:I225"/>
    <mergeCell ref="J224:L225"/>
    <mergeCell ref="B224:G225"/>
    <mergeCell ref="M224:N225"/>
    <mergeCell ref="O224:Q225"/>
    <mergeCell ref="R224:S225"/>
    <mergeCell ref="T224:V225"/>
    <mergeCell ref="I211:K211"/>
    <mergeCell ref="M211:N211"/>
    <mergeCell ref="H204:K204"/>
    <mergeCell ref="M204:N204"/>
    <mergeCell ref="P204:AH205"/>
    <mergeCell ref="I205:K205"/>
    <mergeCell ref="M205:N205"/>
    <mergeCell ref="H206:K206"/>
    <mergeCell ref="M206:N206"/>
    <mergeCell ref="P206:AH207"/>
    <mergeCell ref="I207:K207"/>
    <mergeCell ref="M207:N207"/>
    <mergeCell ref="H194:K194"/>
    <mergeCell ref="M194:N194"/>
    <mergeCell ref="P194:AH195"/>
    <mergeCell ref="I195:K195"/>
    <mergeCell ref="M195:N195"/>
    <mergeCell ref="H196:K196"/>
    <mergeCell ref="M196:N196"/>
    <mergeCell ref="P196:AH197"/>
    <mergeCell ref="I197:K197"/>
    <mergeCell ref="M197:N197"/>
    <mergeCell ref="M201:N201"/>
    <mergeCell ref="H202:K202"/>
    <mergeCell ref="M202:N202"/>
    <mergeCell ref="P202:AH203"/>
    <mergeCell ref="I203:K203"/>
    <mergeCell ref="M203:N203"/>
    <mergeCell ref="B198:G211"/>
    <mergeCell ref="H198:K198"/>
    <mergeCell ref="M198:N198"/>
    <mergeCell ref="P198:AH199"/>
    <mergeCell ref="I199:K199"/>
    <mergeCell ref="M199:N199"/>
    <mergeCell ref="H200:K200"/>
    <mergeCell ref="M200:N200"/>
    <mergeCell ref="P200:AH201"/>
    <mergeCell ref="I201:K201"/>
    <mergeCell ref="H208:K208"/>
    <mergeCell ref="M208:N208"/>
    <mergeCell ref="P208:AH209"/>
    <mergeCell ref="I209:K209"/>
    <mergeCell ref="M209:N209"/>
    <mergeCell ref="H210:K210"/>
    <mergeCell ref="M210:N210"/>
    <mergeCell ref="P210:AH211"/>
    <mergeCell ref="P180:AH181"/>
    <mergeCell ref="I181:K181"/>
    <mergeCell ref="M181:N181"/>
    <mergeCell ref="H190:K190"/>
    <mergeCell ref="M190:N190"/>
    <mergeCell ref="P190:AH191"/>
    <mergeCell ref="I191:K191"/>
    <mergeCell ref="M191:N191"/>
    <mergeCell ref="H192:K192"/>
    <mergeCell ref="M192:N192"/>
    <mergeCell ref="P192:AH193"/>
    <mergeCell ref="I193:K193"/>
    <mergeCell ref="M193:N193"/>
    <mergeCell ref="H186:K186"/>
    <mergeCell ref="M186:N186"/>
    <mergeCell ref="P186:AH187"/>
    <mergeCell ref="I187:K187"/>
    <mergeCell ref="M187:N187"/>
    <mergeCell ref="H188:K188"/>
    <mergeCell ref="M188:N188"/>
    <mergeCell ref="P188:AH189"/>
    <mergeCell ref="I189:K189"/>
    <mergeCell ref="M189:N189"/>
    <mergeCell ref="B172:G173"/>
    <mergeCell ref="H172:N173"/>
    <mergeCell ref="O172:O173"/>
    <mergeCell ref="P172:AG173"/>
    <mergeCell ref="AH172:AH173"/>
    <mergeCell ref="H170:I171"/>
    <mergeCell ref="J170:L171"/>
    <mergeCell ref="B170:G171"/>
    <mergeCell ref="M170:N171"/>
    <mergeCell ref="O170:Q171"/>
    <mergeCell ref="R170:S171"/>
    <mergeCell ref="T170:V171"/>
    <mergeCell ref="B174:G175"/>
    <mergeCell ref="B176:G197"/>
    <mergeCell ref="H176:K176"/>
    <mergeCell ref="M176:N176"/>
    <mergeCell ref="P176:AH177"/>
    <mergeCell ref="I177:K177"/>
    <mergeCell ref="M177:N177"/>
    <mergeCell ref="H178:K178"/>
    <mergeCell ref="M178:N178"/>
    <mergeCell ref="H182:K182"/>
    <mergeCell ref="M182:N182"/>
    <mergeCell ref="P182:AH183"/>
    <mergeCell ref="I183:K183"/>
    <mergeCell ref="M183:N183"/>
    <mergeCell ref="H184:K184"/>
    <mergeCell ref="M184:N184"/>
    <mergeCell ref="P184:AH185"/>
    <mergeCell ref="I185:K185"/>
    <mergeCell ref="M185:N185"/>
    <mergeCell ref="P178:AH179"/>
    <mergeCell ref="I179:K179"/>
    <mergeCell ref="M179:N179"/>
    <mergeCell ref="H180:K180"/>
    <mergeCell ref="M180:N180"/>
    <mergeCell ref="B165:G167"/>
    <mergeCell ref="H165:AH165"/>
    <mergeCell ref="H166:AH167"/>
    <mergeCell ref="B168:G169"/>
    <mergeCell ref="B158:G160"/>
    <mergeCell ref="H159:AH160"/>
    <mergeCell ref="H154:K154"/>
    <mergeCell ref="M154:N154"/>
    <mergeCell ref="P154:AH155"/>
    <mergeCell ref="I155:K155"/>
    <mergeCell ref="M155:N155"/>
    <mergeCell ref="H156:K156"/>
    <mergeCell ref="M156:N156"/>
    <mergeCell ref="P156:AH157"/>
    <mergeCell ref="I157:K157"/>
    <mergeCell ref="M157:N157"/>
    <mergeCell ref="B144:G157"/>
    <mergeCell ref="H144:K144"/>
    <mergeCell ref="M144:N144"/>
    <mergeCell ref="P144:AH145"/>
    <mergeCell ref="I145:K145"/>
    <mergeCell ref="M145:N145"/>
    <mergeCell ref="I141:K141"/>
    <mergeCell ref="M141:N141"/>
    <mergeCell ref="H142:K142"/>
    <mergeCell ref="M142:N142"/>
    <mergeCell ref="P142:AH143"/>
    <mergeCell ref="I143:K143"/>
    <mergeCell ref="M143:N143"/>
    <mergeCell ref="H136:K136"/>
    <mergeCell ref="M136:N136"/>
    <mergeCell ref="P136:AH137"/>
    <mergeCell ref="I137:K137"/>
    <mergeCell ref="M137:N137"/>
    <mergeCell ref="H138:K138"/>
    <mergeCell ref="M138:N138"/>
    <mergeCell ref="P138:AH139"/>
    <mergeCell ref="I139:K139"/>
    <mergeCell ref="M139:N139"/>
    <mergeCell ref="P134:AH135"/>
    <mergeCell ref="I135:K135"/>
    <mergeCell ref="M135:N135"/>
    <mergeCell ref="H128:K128"/>
    <mergeCell ref="M128:N128"/>
    <mergeCell ref="P128:AH129"/>
    <mergeCell ref="I129:K129"/>
    <mergeCell ref="M129:N129"/>
    <mergeCell ref="M130:N130"/>
    <mergeCell ref="P130:AH131"/>
    <mergeCell ref="I131:K131"/>
    <mergeCell ref="M131:N131"/>
    <mergeCell ref="P124:AH125"/>
    <mergeCell ref="I125:K125"/>
    <mergeCell ref="M125:N125"/>
    <mergeCell ref="H126:K126"/>
    <mergeCell ref="M126:N126"/>
    <mergeCell ref="P126:AH127"/>
    <mergeCell ref="I127:K127"/>
    <mergeCell ref="M127:N127"/>
    <mergeCell ref="B120:G121"/>
    <mergeCell ref="B122:G143"/>
    <mergeCell ref="H122:K122"/>
    <mergeCell ref="M122:N122"/>
    <mergeCell ref="P122:AH123"/>
    <mergeCell ref="I123:K123"/>
    <mergeCell ref="M123:N123"/>
    <mergeCell ref="H124:K124"/>
    <mergeCell ref="M124:N124"/>
    <mergeCell ref="H132:K132"/>
    <mergeCell ref="M132:N132"/>
    <mergeCell ref="P132:AH133"/>
    <mergeCell ref="I133:K133"/>
    <mergeCell ref="M133:N133"/>
    <mergeCell ref="H134:K134"/>
    <mergeCell ref="M134:N134"/>
    <mergeCell ref="I99:K99"/>
    <mergeCell ref="M99:N99"/>
    <mergeCell ref="W116:X117"/>
    <mergeCell ref="B118:G119"/>
    <mergeCell ref="H118:N119"/>
    <mergeCell ref="O118:O119"/>
    <mergeCell ref="P118:AG119"/>
    <mergeCell ref="AH118:AH119"/>
    <mergeCell ref="H116:I117"/>
    <mergeCell ref="J116:L117"/>
    <mergeCell ref="B116:G117"/>
    <mergeCell ref="M116:N117"/>
    <mergeCell ref="O116:Q117"/>
    <mergeCell ref="R116:S117"/>
    <mergeCell ref="T116:V117"/>
    <mergeCell ref="H114:AH115"/>
    <mergeCell ref="B111:G113"/>
    <mergeCell ref="H111:AH111"/>
    <mergeCell ref="H112:AH113"/>
    <mergeCell ref="B114:G115"/>
    <mergeCell ref="B104:G106"/>
    <mergeCell ref="H105:AH106"/>
    <mergeCell ref="M109:W110"/>
    <mergeCell ref="AA110:AB110"/>
    <mergeCell ref="AC110:AD110"/>
    <mergeCell ref="AF110:AG110"/>
    <mergeCell ref="H100:K100"/>
    <mergeCell ref="M100:N100"/>
    <mergeCell ref="P100:AH101"/>
    <mergeCell ref="I101:K101"/>
    <mergeCell ref="M101:N101"/>
    <mergeCell ref="H102:K102"/>
    <mergeCell ref="M102:N102"/>
    <mergeCell ref="P102:AH103"/>
    <mergeCell ref="I103:K103"/>
    <mergeCell ref="M103:N103"/>
    <mergeCell ref="H86:K86"/>
    <mergeCell ref="M86:N86"/>
    <mergeCell ref="P86:AH87"/>
    <mergeCell ref="I87:K87"/>
    <mergeCell ref="M87:N87"/>
    <mergeCell ref="H88:K88"/>
    <mergeCell ref="M88:N88"/>
    <mergeCell ref="P88:AH89"/>
    <mergeCell ref="I89:K89"/>
    <mergeCell ref="M89:N89"/>
    <mergeCell ref="M93:N93"/>
    <mergeCell ref="H94:K94"/>
    <mergeCell ref="M94:N94"/>
    <mergeCell ref="P94:AH95"/>
    <mergeCell ref="I95:K95"/>
    <mergeCell ref="M95:N95"/>
    <mergeCell ref="B90:G103"/>
    <mergeCell ref="H90:K90"/>
    <mergeCell ref="M90:N90"/>
    <mergeCell ref="P90:AH91"/>
    <mergeCell ref="I91:K91"/>
    <mergeCell ref="M91:N91"/>
    <mergeCell ref="H92:K92"/>
    <mergeCell ref="M92:N92"/>
    <mergeCell ref="P92:AH93"/>
    <mergeCell ref="I93:K93"/>
    <mergeCell ref="H96:K96"/>
    <mergeCell ref="M96:N96"/>
    <mergeCell ref="P96:AH97"/>
    <mergeCell ref="I97:K97"/>
    <mergeCell ref="M97:N97"/>
    <mergeCell ref="H98:K98"/>
    <mergeCell ref="M98:N98"/>
    <mergeCell ref="P98:AH99"/>
    <mergeCell ref="P72:AH73"/>
    <mergeCell ref="I73:K73"/>
    <mergeCell ref="M73:N73"/>
    <mergeCell ref="H82:K82"/>
    <mergeCell ref="M82:N82"/>
    <mergeCell ref="P82:AH83"/>
    <mergeCell ref="I83:K83"/>
    <mergeCell ref="M83:N83"/>
    <mergeCell ref="H84:K84"/>
    <mergeCell ref="M84:N84"/>
    <mergeCell ref="P84:AH85"/>
    <mergeCell ref="I85:K85"/>
    <mergeCell ref="M85:N85"/>
    <mergeCell ref="H78:K78"/>
    <mergeCell ref="M78:N78"/>
    <mergeCell ref="P78:AH79"/>
    <mergeCell ref="I79:K79"/>
    <mergeCell ref="M79:N79"/>
    <mergeCell ref="H80:K80"/>
    <mergeCell ref="M80:N80"/>
    <mergeCell ref="P80:AH81"/>
    <mergeCell ref="I81:K81"/>
    <mergeCell ref="M81:N81"/>
    <mergeCell ref="B64:G65"/>
    <mergeCell ref="H64:N65"/>
    <mergeCell ref="O64:O65"/>
    <mergeCell ref="P64:AG65"/>
    <mergeCell ref="AH64:AH65"/>
    <mergeCell ref="B62:G63"/>
    <mergeCell ref="M62:N63"/>
    <mergeCell ref="O62:Q63"/>
    <mergeCell ref="R62:S63"/>
    <mergeCell ref="T62:V63"/>
    <mergeCell ref="B66:G67"/>
    <mergeCell ref="B68:G89"/>
    <mergeCell ref="H68:K68"/>
    <mergeCell ref="M68:N68"/>
    <mergeCell ref="P68:AH69"/>
    <mergeCell ref="I69:K69"/>
    <mergeCell ref="M69:N69"/>
    <mergeCell ref="H70:K70"/>
    <mergeCell ref="M70:N70"/>
    <mergeCell ref="H74:K74"/>
    <mergeCell ref="M74:N74"/>
    <mergeCell ref="P74:AH75"/>
    <mergeCell ref="I75:K75"/>
    <mergeCell ref="M75:N75"/>
    <mergeCell ref="H76:K76"/>
    <mergeCell ref="M76:N76"/>
    <mergeCell ref="P76:AH77"/>
    <mergeCell ref="I77:K77"/>
    <mergeCell ref="M77:N77"/>
    <mergeCell ref="P70:AH71"/>
    <mergeCell ref="I71:K71"/>
    <mergeCell ref="M71:N71"/>
    <mergeCell ref="H72:K72"/>
    <mergeCell ref="M72:N72"/>
    <mergeCell ref="P42:AH43"/>
    <mergeCell ref="Y12:AG13"/>
    <mergeCell ref="M43:N43"/>
    <mergeCell ref="H44:K44"/>
    <mergeCell ref="M44:N44"/>
    <mergeCell ref="P32:AH33"/>
    <mergeCell ref="H36:K36"/>
    <mergeCell ref="M36:N36"/>
    <mergeCell ref="P36:AH37"/>
    <mergeCell ref="I37:K37"/>
    <mergeCell ref="P26:AH27"/>
    <mergeCell ref="P28:AH29"/>
    <mergeCell ref="M41:N41"/>
    <mergeCell ref="P44:AH45"/>
    <mergeCell ref="I45:K45"/>
    <mergeCell ref="M45:N45"/>
    <mergeCell ref="I43:K43"/>
    <mergeCell ref="M18:N18"/>
    <mergeCell ref="I21:K21"/>
    <mergeCell ref="M21:N21"/>
    <mergeCell ref="H22:K22"/>
    <mergeCell ref="M22:N22"/>
    <mergeCell ref="I19:K19"/>
    <mergeCell ref="H60:AH61"/>
    <mergeCell ref="H48:K48"/>
    <mergeCell ref="M48:N48"/>
    <mergeCell ref="P48:AH49"/>
    <mergeCell ref="I49:K49"/>
    <mergeCell ref="M49:N49"/>
    <mergeCell ref="M55:W56"/>
    <mergeCell ref="AA56:AB56"/>
    <mergeCell ref="AC56:AD56"/>
    <mergeCell ref="AF56:AG56"/>
    <mergeCell ref="H51:AH52"/>
    <mergeCell ref="H46:K46"/>
    <mergeCell ref="M46:N46"/>
    <mergeCell ref="P46:AH47"/>
    <mergeCell ref="I47:K47"/>
    <mergeCell ref="M47:N47"/>
    <mergeCell ref="M35:N35"/>
    <mergeCell ref="H16:K16"/>
    <mergeCell ref="M16:N16"/>
    <mergeCell ref="I17:K17"/>
    <mergeCell ref="M17:N17"/>
    <mergeCell ref="P16:AH17"/>
    <mergeCell ref="P18:AH19"/>
    <mergeCell ref="P20:AH21"/>
    <mergeCell ref="P22:AH23"/>
    <mergeCell ref="P24:AH25"/>
    <mergeCell ref="H20:K20"/>
    <mergeCell ref="M20:N20"/>
    <mergeCell ref="H24:K24"/>
    <mergeCell ref="M24:N24"/>
    <mergeCell ref="I25:K25"/>
    <mergeCell ref="M25:N25"/>
    <mergeCell ref="I23:K23"/>
    <mergeCell ref="M23:N23"/>
    <mergeCell ref="H18:K18"/>
    <mergeCell ref="B36:G49"/>
    <mergeCell ref="H32:K32"/>
    <mergeCell ref="M32:N32"/>
    <mergeCell ref="I33:K33"/>
    <mergeCell ref="M33:N33"/>
    <mergeCell ref="H28:K28"/>
    <mergeCell ref="M28:N28"/>
    <mergeCell ref="B14:G35"/>
    <mergeCell ref="H14:K14"/>
    <mergeCell ref="M19:N19"/>
    <mergeCell ref="H30:K30"/>
    <mergeCell ref="M30:N30"/>
    <mergeCell ref="I31:K31"/>
    <mergeCell ref="M31:N31"/>
    <mergeCell ref="I29:K29"/>
    <mergeCell ref="M29:N29"/>
    <mergeCell ref="H40:K40"/>
    <mergeCell ref="M40:N40"/>
    <mergeCell ref="H42:K42"/>
    <mergeCell ref="M42:N42"/>
    <mergeCell ref="H26:K26"/>
    <mergeCell ref="M26:N26"/>
    <mergeCell ref="I27:K27"/>
    <mergeCell ref="M27:N27"/>
    <mergeCell ref="AA2:AB2"/>
    <mergeCell ref="AC2:AD2"/>
    <mergeCell ref="AF2:AG2"/>
    <mergeCell ref="M1:W2"/>
    <mergeCell ref="I15:K15"/>
    <mergeCell ref="M14:N14"/>
    <mergeCell ref="M15:N15"/>
    <mergeCell ref="P14:AH15"/>
    <mergeCell ref="AH10:AH11"/>
    <mergeCell ref="P10:AG11"/>
    <mergeCell ref="M8:N9"/>
    <mergeCell ref="R8:S9"/>
    <mergeCell ref="W8:X9"/>
    <mergeCell ref="O8:Q9"/>
    <mergeCell ref="T8:V9"/>
    <mergeCell ref="H3:AH3"/>
    <mergeCell ref="H4:AH5"/>
    <mergeCell ref="H6:AH7"/>
    <mergeCell ref="Y8:AH9"/>
    <mergeCell ref="B12:G13"/>
    <mergeCell ref="K12:T13"/>
    <mergeCell ref="U12:W13"/>
    <mergeCell ref="X12:X13"/>
    <mergeCell ref="AH12:AH13"/>
    <mergeCell ref="B3:G5"/>
    <mergeCell ref="B8:G9"/>
    <mergeCell ref="B10:G11"/>
    <mergeCell ref="H10:N11"/>
    <mergeCell ref="O10:O11"/>
    <mergeCell ref="B6:G7"/>
  </mergeCells>
  <phoneticPr fontId="2"/>
  <conditionalFormatting sqref="AC2:AD2 AF2:AG2">
    <cfRule type="containsBlanks" dxfId="9" priority="1">
      <formula>LEN(TRIM(AC2))=0</formula>
    </cfRule>
  </conditionalFormatting>
  <dataValidations count="1">
    <dataValidation type="list" allowBlank="1" showInputMessage="1" showErrorMessage="1" sqref="H10:N11 H64:N65 H118:N119 H172:N173 H226:N227 H280:N281">
      <formula1>$AJ$1:$AJ$3</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X51"/>
  <sheetViews>
    <sheetView view="pageBreakPreview" zoomScale="85" zoomScaleNormal="100" zoomScaleSheetLayoutView="85" workbookViewId="0">
      <selection activeCell="S3" sqref="S3"/>
    </sheetView>
  </sheetViews>
  <sheetFormatPr defaultColWidth="3.625" defaultRowHeight="15" customHeight="1"/>
  <cols>
    <col min="1" max="23" width="3.625" style="2"/>
    <col min="24" max="24" width="5.125" style="2" customWidth="1"/>
    <col min="25" max="16384" width="3.625" style="2"/>
  </cols>
  <sheetData>
    <row r="1" spans="1:24" ht="15" customHeight="1">
      <c r="B1" s="22" t="s">
        <v>54</v>
      </c>
    </row>
    <row r="2" spans="1:24" ht="15" customHeight="1">
      <c r="K2" s="196" t="s">
        <v>242</v>
      </c>
    </row>
    <row r="3" spans="1:24" ht="15" customHeight="1">
      <c r="O3" s="340" t="s">
        <v>129</v>
      </c>
      <c r="P3" s="340"/>
      <c r="Q3" s="84"/>
      <c r="R3" s="85" t="s">
        <v>130</v>
      </c>
      <c r="S3" s="84"/>
      <c r="T3" s="85" t="s">
        <v>131</v>
      </c>
      <c r="U3" s="84"/>
      <c r="V3" s="85" t="s">
        <v>132</v>
      </c>
      <c r="W3" s="230"/>
      <c r="X3" s="1"/>
    </row>
    <row r="4" spans="1:24" ht="15" customHeight="1">
      <c r="B4" s="341" t="s">
        <v>55</v>
      </c>
      <c r="C4" s="341"/>
      <c r="D4" s="341"/>
      <c r="E4" s="341"/>
      <c r="F4" s="341"/>
      <c r="G4" s="341"/>
    </row>
    <row r="5" spans="1:24" ht="15" customHeight="1">
      <c r="K5" s="337" t="s">
        <v>56</v>
      </c>
      <c r="L5" s="337"/>
      <c r="M5" s="337"/>
      <c r="N5" s="337"/>
      <c r="O5" s="338">
        <f>資料1!C30</f>
        <v>0</v>
      </c>
      <c r="P5" s="338"/>
      <c r="Q5" s="338"/>
      <c r="R5" s="338"/>
      <c r="S5" s="338"/>
      <c r="T5" s="338"/>
      <c r="U5" s="338"/>
      <c r="V5" s="338"/>
      <c r="W5" s="338"/>
      <c r="X5" s="4"/>
    </row>
    <row r="6" spans="1:24" ht="15" customHeight="1">
      <c r="K6" s="337" t="s">
        <v>57</v>
      </c>
      <c r="L6" s="337"/>
      <c r="M6" s="337"/>
      <c r="N6" s="337"/>
      <c r="O6" s="338">
        <f>資料1!C31</f>
        <v>0</v>
      </c>
      <c r="P6" s="338"/>
      <c r="Q6" s="338"/>
      <c r="R6" s="338"/>
      <c r="S6" s="338"/>
      <c r="T6" s="338"/>
      <c r="U6" s="338"/>
      <c r="V6" s="338"/>
      <c r="W6" s="338"/>
      <c r="X6" s="4"/>
    </row>
    <row r="7" spans="1:24" ht="15" customHeight="1">
      <c r="K7" s="337" t="s">
        <v>126</v>
      </c>
      <c r="L7" s="337"/>
      <c r="M7" s="337"/>
      <c r="N7" s="337"/>
      <c r="O7" s="338">
        <f>資料1!C32</f>
        <v>0</v>
      </c>
      <c r="P7" s="338"/>
      <c r="Q7" s="338"/>
      <c r="R7" s="338"/>
      <c r="S7" s="338"/>
      <c r="T7" s="338"/>
      <c r="U7" s="338"/>
      <c r="V7" s="338"/>
      <c r="W7" s="338"/>
      <c r="X7" s="157"/>
    </row>
    <row r="8" spans="1:24" ht="11.25" customHeight="1"/>
    <row r="9" spans="1:24" ht="15" customHeight="1">
      <c r="B9" s="6" t="s">
        <v>59</v>
      </c>
    </row>
    <row r="10" spans="1:24" ht="6.75" customHeight="1">
      <c r="B10" s="6"/>
    </row>
    <row r="11" spans="1:24" ht="15" customHeight="1">
      <c r="K11" s="339" t="s">
        <v>60</v>
      </c>
      <c r="L11" s="339"/>
      <c r="M11" s="339"/>
      <c r="N11" s="339"/>
    </row>
    <row r="12" spans="1:24" ht="15" customHeight="1">
      <c r="A12" s="5"/>
      <c r="B12" s="5"/>
      <c r="C12" s="5"/>
      <c r="D12" s="5"/>
      <c r="E12" s="5"/>
      <c r="F12" s="5"/>
      <c r="G12" s="5"/>
      <c r="H12" s="5"/>
      <c r="I12" s="5"/>
      <c r="J12" s="5"/>
      <c r="K12" s="5"/>
      <c r="L12" s="5"/>
      <c r="M12" s="5"/>
      <c r="N12" s="5"/>
      <c r="O12" s="5"/>
      <c r="P12" s="5"/>
      <c r="Q12" s="5"/>
      <c r="R12" s="5"/>
      <c r="S12" s="5"/>
      <c r="T12" s="5"/>
      <c r="U12" s="5"/>
      <c r="V12" s="5"/>
      <c r="W12" s="5"/>
      <c r="X12" s="5"/>
    </row>
    <row r="13" spans="1:24" ht="15" customHeight="1">
      <c r="A13" s="5"/>
      <c r="B13" s="5"/>
      <c r="C13" s="5"/>
      <c r="D13" s="5"/>
      <c r="E13" s="5"/>
      <c r="F13" s="5"/>
      <c r="G13" s="5"/>
      <c r="H13" s="5"/>
      <c r="I13" s="5"/>
      <c r="J13" s="5"/>
      <c r="K13" s="5"/>
      <c r="L13" s="5"/>
      <c r="M13" s="5"/>
      <c r="N13" s="5"/>
      <c r="O13" s="5"/>
      <c r="P13" s="5"/>
      <c r="Q13" s="5"/>
      <c r="R13" s="5"/>
      <c r="S13" s="5"/>
      <c r="T13" s="5"/>
      <c r="U13" s="5"/>
      <c r="V13" s="5"/>
      <c r="W13" s="5"/>
      <c r="X13" s="5"/>
    </row>
    <row r="14" spans="1:24" ht="15" customHeight="1">
      <c r="A14" s="5"/>
      <c r="B14" s="5"/>
      <c r="C14" s="5"/>
      <c r="D14" s="5"/>
      <c r="E14" s="5"/>
      <c r="F14" s="5"/>
      <c r="G14" s="5"/>
      <c r="H14" s="5"/>
      <c r="I14" s="5"/>
      <c r="J14" s="5"/>
      <c r="K14" s="5"/>
      <c r="L14" s="5"/>
      <c r="M14" s="5"/>
      <c r="N14" s="5"/>
      <c r="O14" s="5"/>
      <c r="P14" s="5"/>
      <c r="Q14" s="5"/>
      <c r="R14" s="5"/>
      <c r="S14" s="5"/>
      <c r="T14" s="5"/>
      <c r="U14" s="5"/>
      <c r="V14" s="5"/>
      <c r="W14" s="5"/>
      <c r="X14" s="5"/>
    </row>
    <row r="15" spans="1:24" ht="15" customHeight="1">
      <c r="A15" s="5"/>
      <c r="B15" s="5"/>
      <c r="C15" s="5"/>
      <c r="D15" s="5"/>
      <c r="E15" s="5"/>
      <c r="F15" s="5"/>
      <c r="G15" s="5"/>
      <c r="H15" s="5"/>
      <c r="I15" s="5"/>
      <c r="J15" s="5"/>
      <c r="K15" s="5"/>
      <c r="L15" s="5"/>
      <c r="M15" s="5"/>
      <c r="N15" s="5"/>
      <c r="O15" s="5"/>
      <c r="P15" s="5"/>
      <c r="Q15" s="5"/>
      <c r="R15" s="5"/>
      <c r="S15" s="5"/>
      <c r="T15" s="5"/>
      <c r="U15" s="5"/>
      <c r="V15" s="5"/>
      <c r="W15" s="5"/>
      <c r="X15" s="5"/>
    </row>
    <row r="16" spans="1:24" ht="15" customHeight="1">
      <c r="A16" s="5"/>
      <c r="B16" s="5"/>
      <c r="C16" s="5"/>
      <c r="D16" s="5"/>
      <c r="E16" s="5"/>
      <c r="F16" s="5"/>
      <c r="G16" s="5"/>
      <c r="H16" s="5"/>
      <c r="I16" s="5"/>
      <c r="J16" s="5"/>
      <c r="K16" s="5"/>
      <c r="L16" s="5"/>
      <c r="M16" s="5"/>
      <c r="N16" s="5"/>
      <c r="O16" s="5"/>
      <c r="P16" s="5"/>
      <c r="Q16" s="5"/>
      <c r="R16" s="5"/>
      <c r="S16" s="5"/>
      <c r="T16" s="5"/>
      <c r="U16" s="5"/>
      <c r="V16" s="5"/>
      <c r="W16" s="5"/>
      <c r="X16" s="5"/>
    </row>
    <row r="17" spans="1:24" ht="15" customHeight="1">
      <c r="A17" s="5"/>
      <c r="B17" s="5"/>
      <c r="C17" s="5"/>
      <c r="D17" s="5"/>
      <c r="E17" s="5"/>
      <c r="F17" s="5"/>
      <c r="G17" s="5"/>
      <c r="H17" s="5"/>
      <c r="I17" s="5"/>
      <c r="J17" s="5"/>
      <c r="K17" s="5"/>
      <c r="L17" s="5"/>
      <c r="M17" s="5"/>
      <c r="N17" s="5"/>
      <c r="O17" s="5"/>
      <c r="P17" s="5"/>
      <c r="Q17" s="5"/>
      <c r="R17" s="5"/>
      <c r="S17" s="5"/>
      <c r="T17" s="5"/>
      <c r="U17" s="5"/>
      <c r="V17" s="5"/>
      <c r="W17" s="5"/>
      <c r="X17" s="5"/>
    </row>
    <row r="18" spans="1:24" ht="15" customHeight="1">
      <c r="A18" s="5"/>
      <c r="B18" s="5"/>
      <c r="C18" s="5"/>
      <c r="D18" s="5"/>
      <c r="E18" s="5"/>
      <c r="F18" s="5"/>
      <c r="G18" s="5"/>
      <c r="H18" s="5"/>
      <c r="I18" s="5"/>
      <c r="J18" s="5"/>
      <c r="K18" s="5"/>
      <c r="L18" s="5"/>
      <c r="M18" s="5"/>
      <c r="N18" s="5"/>
      <c r="O18" s="5"/>
      <c r="P18" s="5"/>
      <c r="Q18" s="5"/>
      <c r="R18" s="5"/>
      <c r="S18" s="5"/>
      <c r="T18" s="5"/>
      <c r="U18" s="5"/>
      <c r="V18" s="5"/>
      <c r="W18" s="5"/>
      <c r="X18" s="5"/>
    </row>
    <row r="19" spans="1:24" ht="15" customHeight="1">
      <c r="A19" s="5"/>
      <c r="B19" s="5"/>
      <c r="C19" s="5"/>
      <c r="D19" s="5"/>
      <c r="E19" s="5"/>
      <c r="F19" s="5"/>
      <c r="G19" s="5"/>
      <c r="H19" s="5"/>
      <c r="I19" s="5"/>
      <c r="J19" s="5"/>
      <c r="K19" s="5"/>
      <c r="L19" s="5"/>
      <c r="M19" s="5"/>
      <c r="N19" s="5"/>
      <c r="O19" s="5"/>
      <c r="P19" s="5"/>
      <c r="Q19" s="5"/>
      <c r="R19" s="5"/>
      <c r="S19" s="5"/>
      <c r="T19" s="5"/>
      <c r="U19" s="5"/>
      <c r="V19" s="5"/>
      <c r="W19" s="5"/>
      <c r="X19" s="5"/>
    </row>
    <row r="20" spans="1:24" ht="15" customHeight="1">
      <c r="A20" s="5"/>
      <c r="B20" s="5"/>
      <c r="C20" s="5"/>
      <c r="D20" s="5"/>
      <c r="E20" s="5"/>
      <c r="F20" s="5"/>
      <c r="G20" s="5"/>
      <c r="H20" s="5"/>
      <c r="I20" s="5"/>
      <c r="J20" s="5"/>
      <c r="K20" s="5"/>
      <c r="L20" s="5"/>
      <c r="M20" s="5"/>
      <c r="N20" s="5"/>
      <c r="O20" s="5"/>
      <c r="P20" s="5"/>
      <c r="Q20" s="5"/>
      <c r="R20" s="5"/>
      <c r="S20" s="5"/>
      <c r="T20" s="5"/>
      <c r="U20" s="5"/>
      <c r="V20" s="5"/>
      <c r="W20" s="5"/>
      <c r="X20" s="5"/>
    </row>
    <row r="21" spans="1:24" ht="15" customHeight="1">
      <c r="A21" s="5"/>
      <c r="B21" s="5"/>
      <c r="C21" s="5"/>
      <c r="D21" s="5"/>
      <c r="E21" s="5"/>
      <c r="F21" s="5"/>
      <c r="G21" s="5"/>
      <c r="H21" s="5"/>
      <c r="I21" s="5"/>
      <c r="J21" s="5"/>
      <c r="K21" s="5"/>
      <c r="L21" s="5"/>
      <c r="M21" s="5"/>
      <c r="N21" s="5"/>
      <c r="O21" s="5"/>
      <c r="P21" s="5"/>
      <c r="Q21" s="5"/>
      <c r="R21" s="5"/>
      <c r="S21" s="5"/>
      <c r="T21" s="5"/>
      <c r="U21" s="5"/>
      <c r="V21" s="5"/>
      <c r="W21" s="5"/>
      <c r="X21" s="5"/>
    </row>
    <row r="22" spans="1:24" ht="15" customHeight="1">
      <c r="A22" s="5"/>
      <c r="B22" s="5"/>
      <c r="C22" s="5"/>
      <c r="D22" s="5"/>
      <c r="E22" s="5"/>
      <c r="F22" s="5"/>
      <c r="G22" s="5"/>
      <c r="H22" s="5"/>
      <c r="I22" s="5"/>
      <c r="J22" s="5"/>
      <c r="K22" s="5"/>
      <c r="L22" s="5"/>
      <c r="M22" s="5"/>
      <c r="N22" s="5"/>
      <c r="O22" s="5"/>
      <c r="P22" s="5"/>
      <c r="Q22" s="5"/>
      <c r="R22" s="5"/>
      <c r="S22" s="5"/>
      <c r="T22" s="5"/>
      <c r="U22" s="5"/>
      <c r="V22" s="5"/>
      <c r="W22" s="5"/>
      <c r="X22" s="5"/>
    </row>
    <row r="23" spans="1:24" ht="15" customHeight="1">
      <c r="A23" s="5"/>
      <c r="B23" s="5"/>
      <c r="C23" s="5"/>
      <c r="D23" s="5"/>
      <c r="E23" s="5"/>
      <c r="F23" s="5"/>
      <c r="G23" s="5"/>
      <c r="H23" s="5"/>
      <c r="I23" s="5"/>
      <c r="J23" s="5"/>
      <c r="K23" s="5"/>
      <c r="L23" s="5"/>
      <c r="M23" s="5"/>
      <c r="N23" s="5"/>
      <c r="O23" s="5"/>
      <c r="P23" s="5"/>
      <c r="Q23" s="5"/>
      <c r="R23" s="5"/>
      <c r="S23" s="5"/>
      <c r="T23" s="5"/>
      <c r="U23" s="5"/>
      <c r="V23" s="5"/>
      <c r="W23" s="5"/>
      <c r="X23" s="5"/>
    </row>
    <row r="24" spans="1:24" ht="15" customHeight="1">
      <c r="A24" s="5"/>
      <c r="B24" s="5"/>
      <c r="C24" s="5"/>
      <c r="D24" s="5"/>
      <c r="E24" s="5"/>
      <c r="F24" s="5"/>
      <c r="G24" s="5"/>
      <c r="H24" s="5"/>
      <c r="I24" s="5"/>
      <c r="J24" s="5"/>
      <c r="K24" s="5"/>
      <c r="L24" s="5"/>
      <c r="M24" s="5"/>
      <c r="N24" s="5"/>
      <c r="O24" s="5"/>
      <c r="P24" s="5"/>
      <c r="Q24" s="5"/>
      <c r="R24" s="5"/>
      <c r="S24" s="5"/>
      <c r="T24" s="5"/>
      <c r="U24" s="5"/>
      <c r="V24" s="5"/>
      <c r="W24" s="5"/>
      <c r="X24" s="5"/>
    </row>
    <row r="25" spans="1:24" ht="15" customHeight="1">
      <c r="A25" s="5"/>
      <c r="B25" s="5"/>
      <c r="C25" s="5"/>
      <c r="D25" s="5"/>
      <c r="E25" s="5"/>
      <c r="F25" s="5"/>
      <c r="G25" s="5"/>
      <c r="H25" s="5"/>
      <c r="I25" s="5"/>
      <c r="J25" s="5"/>
      <c r="K25" s="5"/>
      <c r="L25" s="5"/>
      <c r="M25" s="5"/>
      <c r="N25" s="5"/>
      <c r="O25" s="5"/>
      <c r="P25" s="5"/>
      <c r="Q25" s="5"/>
      <c r="R25" s="5"/>
      <c r="S25" s="5"/>
      <c r="T25" s="5"/>
      <c r="U25" s="5"/>
      <c r="V25" s="5"/>
      <c r="W25" s="5"/>
      <c r="X25" s="5"/>
    </row>
    <row r="26" spans="1:24" ht="15" customHeight="1">
      <c r="A26" s="5"/>
      <c r="B26" s="5"/>
      <c r="C26" s="5"/>
      <c r="D26" s="5"/>
      <c r="E26" s="5"/>
      <c r="F26" s="5"/>
      <c r="G26" s="5"/>
      <c r="H26" s="5"/>
      <c r="I26" s="5"/>
      <c r="J26" s="5"/>
      <c r="K26" s="5"/>
      <c r="L26" s="5"/>
      <c r="M26" s="5"/>
      <c r="N26" s="5"/>
      <c r="O26" s="5"/>
      <c r="P26" s="5"/>
      <c r="Q26" s="5"/>
      <c r="R26" s="5"/>
      <c r="S26" s="5"/>
      <c r="T26" s="5"/>
      <c r="U26" s="5"/>
      <c r="V26" s="5"/>
      <c r="W26" s="5"/>
      <c r="X26" s="5"/>
    </row>
    <row r="27" spans="1:24" ht="15" customHeight="1">
      <c r="A27" s="5"/>
      <c r="B27" s="5"/>
      <c r="C27" s="5"/>
      <c r="D27" s="5"/>
      <c r="E27" s="5"/>
      <c r="F27" s="5"/>
      <c r="G27" s="5"/>
      <c r="H27" s="5"/>
      <c r="I27" s="5"/>
      <c r="J27" s="5"/>
      <c r="K27" s="5"/>
      <c r="L27" s="5"/>
      <c r="M27" s="5"/>
      <c r="N27" s="5"/>
      <c r="O27" s="5"/>
      <c r="P27" s="5"/>
      <c r="Q27" s="5"/>
      <c r="R27" s="5"/>
      <c r="S27" s="5"/>
      <c r="T27" s="5"/>
      <c r="U27" s="5"/>
      <c r="V27" s="5"/>
      <c r="W27" s="5"/>
      <c r="X27" s="5"/>
    </row>
    <row r="28" spans="1:24" ht="15" customHeight="1">
      <c r="A28" s="5"/>
      <c r="B28" s="5"/>
      <c r="C28" s="5"/>
      <c r="D28" s="5"/>
      <c r="E28" s="5"/>
      <c r="F28" s="5"/>
      <c r="G28" s="5"/>
      <c r="H28" s="5"/>
      <c r="I28" s="5"/>
      <c r="J28" s="5"/>
      <c r="K28" s="5"/>
      <c r="L28" s="5"/>
      <c r="M28" s="5"/>
      <c r="N28" s="5"/>
      <c r="O28" s="5"/>
      <c r="P28" s="5"/>
      <c r="Q28" s="5"/>
      <c r="R28" s="5"/>
      <c r="S28" s="5"/>
      <c r="T28" s="5"/>
      <c r="U28" s="5"/>
      <c r="V28" s="5"/>
      <c r="W28" s="5"/>
      <c r="X28" s="5"/>
    </row>
    <row r="29" spans="1:24" ht="15" customHeight="1">
      <c r="A29" s="5"/>
      <c r="B29" s="5"/>
      <c r="C29" s="5"/>
      <c r="D29" s="5"/>
      <c r="E29" s="5"/>
      <c r="F29" s="5"/>
      <c r="G29" s="5"/>
      <c r="H29" s="5"/>
      <c r="I29" s="5"/>
      <c r="J29" s="5"/>
      <c r="K29" s="5"/>
      <c r="L29" s="5"/>
      <c r="M29" s="5"/>
      <c r="N29" s="5"/>
      <c r="O29" s="5"/>
      <c r="P29" s="5"/>
      <c r="Q29" s="5"/>
      <c r="R29" s="5"/>
      <c r="S29" s="5"/>
      <c r="T29" s="5"/>
      <c r="U29" s="5"/>
      <c r="V29" s="5"/>
      <c r="W29" s="5"/>
      <c r="X29" s="5"/>
    </row>
    <row r="30" spans="1:24" ht="15" customHeight="1">
      <c r="A30" s="5"/>
      <c r="B30" s="5"/>
      <c r="C30" s="5"/>
      <c r="D30" s="5"/>
      <c r="E30" s="5"/>
      <c r="F30" s="5"/>
      <c r="G30" s="5"/>
      <c r="H30" s="5"/>
      <c r="I30" s="5"/>
      <c r="J30" s="5"/>
      <c r="K30" s="5"/>
      <c r="L30" s="5"/>
      <c r="M30" s="5"/>
      <c r="N30" s="5"/>
      <c r="O30" s="5"/>
      <c r="P30" s="5"/>
      <c r="Q30" s="5"/>
      <c r="R30" s="5"/>
      <c r="S30" s="5"/>
      <c r="T30" s="5"/>
      <c r="U30" s="5"/>
      <c r="V30" s="5"/>
      <c r="W30" s="5"/>
      <c r="X30" s="5"/>
    </row>
    <row r="31" spans="1:24" ht="15" customHeight="1">
      <c r="A31" s="5"/>
      <c r="B31" s="5"/>
      <c r="C31" s="5"/>
      <c r="D31" s="5"/>
      <c r="E31" s="5"/>
      <c r="F31" s="5"/>
      <c r="G31" s="5"/>
      <c r="H31" s="5"/>
      <c r="I31" s="5"/>
      <c r="J31" s="5"/>
      <c r="K31" s="5"/>
      <c r="L31" s="5"/>
      <c r="M31" s="5"/>
      <c r="N31" s="5"/>
      <c r="O31" s="5"/>
      <c r="P31" s="5"/>
      <c r="Q31" s="5"/>
      <c r="R31" s="5"/>
      <c r="S31" s="5"/>
      <c r="T31" s="5"/>
      <c r="U31" s="5"/>
      <c r="V31" s="5"/>
      <c r="W31" s="5"/>
      <c r="X31" s="5"/>
    </row>
    <row r="32" spans="1:24" ht="15" customHeight="1">
      <c r="A32" s="5"/>
      <c r="B32" s="5"/>
      <c r="C32" s="5"/>
      <c r="D32" s="5"/>
      <c r="E32" s="5"/>
      <c r="F32" s="5"/>
      <c r="G32" s="5"/>
      <c r="H32" s="5"/>
      <c r="I32" s="5"/>
      <c r="J32" s="5"/>
      <c r="K32" s="5"/>
      <c r="L32" s="5"/>
      <c r="M32" s="5"/>
      <c r="N32" s="5"/>
      <c r="O32" s="5"/>
      <c r="P32" s="5"/>
      <c r="Q32" s="5"/>
      <c r="R32" s="5"/>
      <c r="S32" s="5"/>
      <c r="T32" s="5"/>
      <c r="U32" s="5"/>
      <c r="V32" s="5"/>
      <c r="W32" s="5"/>
      <c r="X32" s="5"/>
    </row>
    <row r="33" spans="1:24" ht="15" customHeight="1">
      <c r="A33" s="5"/>
      <c r="B33" s="5"/>
      <c r="C33" s="5"/>
      <c r="D33" s="5"/>
      <c r="E33" s="5"/>
      <c r="F33" s="5"/>
      <c r="G33" s="5"/>
      <c r="H33" s="5"/>
      <c r="I33" s="5"/>
      <c r="J33" s="5"/>
      <c r="K33" s="5"/>
      <c r="L33" s="5"/>
      <c r="M33" s="5"/>
      <c r="N33" s="5"/>
      <c r="O33" s="5"/>
      <c r="P33" s="5"/>
      <c r="Q33" s="5"/>
      <c r="R33" s="5"/>
      <c r="S33" s="5"/>
      <c r="T33" s="5"/>
      <c r="U33" s="5"/>
      <c r="V33" s="5"/>
      <c r="W33" s="5"/>
      <c r="X33" s="5"/>
    </row>
    <row r="34" spans="1:24" ht="15" customHeight="1">
      <c r="A34" s="5"/>
      <c r="B34" s="5"/>
      <c r="C34" s="5"/>
      <c r="D34" s="5"/>
      <c r="E34" s="5"/>
      <c r="F34" s="5"/>
      <c r="G34" s="5"/>
      <c r="H34" s="5"/>
      <c r="I34" s="5"/>
      <c r="J34" s="5"/>
      <c r="K34" s="5"/>
      <c r="L34" s="5"/>
      <c r="M34" s="5"/>
      <c r="N34" s="5"/>
      <c r="O34" s="5"/>
      <c r="P34" s="5"/>
      <c r="Q34" s="5"/>
      <c r="R34" s="5"/>
      <c r="S34" s="5"/>
      <c r="T34" s="5"/>
      <c r="U34" s="5"/>
      <c r="V34" s="5"/>
      <c r="W34" s="5"/>
      <c r="X34" s="5"/>
    </row>
    <row r="35" spans="1:24" ht="15" customHeight="1">
      <c r="A35" s="5"/>
      <c r="B35" s="5"/>
      <c r="C35" s="5"/>
      <c r="D35" s="5"/>
      <c r="E35" s="5"/>
      <c r="F35" s="5"/>
      <c r="G35" s="5"/>
      <c r="H35" s="5"/>
      <c r="I35" s="5"/>
      <c r="J35" s="5"/>
      <c r="K35" s="5"/>
      <c r="L35" s="5"/>
      <c r="M35" s="5"/>
      <c r="N35" s="5"/>
      <c r="O35" s="5"/>
      <c r="P35" s="5"/>
      <c r="Q35" s="5"/>
      <c r="R35" s="5"/>
      <c r="S35" s="5"/>
      <c r="T35" s="5"/>
      <c r="U35" s="5"/>
      <c r="V35" s="5"/>
      <c r="W35" s="5"/>
      <c r="X35" s="5"/>
    </row>
    <row r="36" spans="1:24" ht="15" customHeight="1">
      <c r="A36" s="5"/>
      <c r="B36" s="5"/>
      <c r="C36" s="5"/>
      <c r="D36" s="5"/>
      <c r="E36" s="5"/>
      <c r="F36" s="5"/>
      <c r="G36" s="5"/>
      <c r="H36" s="5"/>
      <c r="I36" s="5"/>
      <c r="J36" s="5"/>
      <c r="K36" s="5"/>
      <c r="L36" s="5"/>
      <c r="M36" s="5"/>
      <c r="N36" s="5"/>
      <c r="O36" s="5"/>
      <c r="P36" s="5"/>
      <c r="Q36" s="5"/>
      <c r="R36" s="5"/>
      <c r="S36" s="5"/>
      <c r="T36" s="5"/>
      <c r="U36" s="5"/>
      <c r="V36" s="5"/>
      <c r="W36" s="5"/>
      <c r="X36" s="5"/>
    </row>
    <row r="37" spans="1:24" ht="15" customHeight="1">
      <c r="A37" s="5"/>
      <c r="B37" s="5"/>
      <c r="C37" s="5"/>
      <c r="D37" s="5"/>
      <c r="E37" s="5"/>
      <c r="F37" s="5"/>
      <c r="G37" s="5"/>
      <c r="H37" s="5"/>
      <c r="I37" s="5"/>
      <c r="J37" s="5"/>
      <c r="K37" s="5"/>
      <c r="L37" s="5"/>
      <c r="M37" s="5"/>
      <c r="N37" s="5"/>
      <c r="O37" s="5"/>
      <c r="P37" s="5"/>
      <c r="Q37" s="5"/>
      <c r="R37" s="5"/>
      <c r="S37" s="5"/>
      <c r="T37" s="5"/>
      <c r="U37" s="5"/>
      <c r="V37" s="5"/>
      <c r="W37" s="5"/>
      <c r="X37" s="5"/>
    </row>
    <row r="38" spans="1:24" ht="15" customHeight="1">
      <c r="A38" s="5"/>
      <c r="B38" s="5"/>
      <c r="C38" s="5"/>
      <c r="D38" s="5"/>
      <c r="E38" s="5"/>
      <c r="F38" s="5"/>
      <c r="G38" s="5"/>
      <c r="H38" s="5"/>
      <c r="I38" s="5"/>
      <c r="J38" s="5"/>
      <c r="K38" s="5"/>
      <c r="L38" s="5"/>
      <c r="M38" s="5"/>
      <c r="N38" s="5"/>
      <c r="O38" s="5"/>
      <c r="P38" s="5"/>
      <c r="Q38" s="5"/>
      <c r="R38" s="5"/>
      <c r="S38" s="5"/>
      <c r="T38" s="5"/>
      <c r="U38" s="5"/>
      <c r="V38" s="5"/>
      <c r="W38" s="5"/>
      <c r="X38" s="5"/>
    </row>
    <row r="39" spans="1:24" ht="15" customHeight="1">
      <c r="A39" s="5"/>
      <c r="B39" s="5"/>
      <c r="C39" s="5"/>
      <c r="D39" s="5"/>
      <c r="E39" s="5"/>
      <c r="F39" s="5"/>
      <c r="G39" s="5"/>
      <c r="H39" s="5"/>
      <c r="I39" s="5"/>
      <c r="J39" s="5"/>
      <c r="K39" s="5"/>
      <c r="L39" s="5"/>
      <c r="M39" s="5"/>
      <c r="N39" s="5"/>
      <c r="O39" s="5"/>
      <c r="P39" s="5"/>
      <c r="Q39" s="5"/>
      <c r="R39" s="5"/>
      <c r="S39" s="5"/>
      <c r="T39" s="5"/>
      <c r="U39" s="5"/>
      <c r="V39" s="5"/>
      <c r="W39" s="5"/>
      <c r="X39" s="5"/>
    </row>
    <row r="40" spans="1:24" ht="15" customHeight="1">
      <c r="A40" s="5"/>
      <c r="B40" s="5"/>
      <c r="C40" s="5"/>
      <c r="D40" s="5"/>
      <c r="E40" s="5"/>
      <c r="F40" s="5"/>
      <c r="G40" s="5"/>
      <c r="H40" s="5"/>
      <c r="I40" s="5"/>
      <c r="J40" s="5"/>
      <c r="K40" s="5"/>
      <c r="L40" s="5"/>
      <c r="M40" s="5"/>
      <c r="N40" s="5"/>
      <c r="O40" s="5"/>
      <c r="P40" s="5"/>
      <c r="Q40" s="5"/>
      <c r="R40" s="5"/>
      <c r="S40" s="5"/>
      <c r="T40" s="5"/>
      <c r="U40" s="5"/>
      <c r="V40" s="5"/>
      <c r="W40" s="5"/>
      <c r="X40" s="5"/>
    </row>
    <row r="41" spans="1:24" ht="15" customHeight="1">
      <c r="A41" s="5"/>
      <c r="B41" s="5"/>
      <c r="C41" s="5"/>
      <c r="D41" s="5"/>
      <c r="E41" s="5"/>
      <c r="F41" s="5"/>
      <c r="G41" s="5"/>
      <c r="H41" s="5"/>
      <c r="I41" s="5"/>
      <c r="J41" s="5"/>
      <c r="K41" s="5"/>
      <c r="L41" s="5"/>
      <c r="M41" s="5"/>
      <c r="N41" s="5"/>
      <c r="O41" s="5"/>
      <c r="P41" s="5"/>
      <c r="Q41" s="5"/>
      <c r="R41" s="5"/>
      <c r="S41" s="5"/>
      <c r="T41" s="5"/>
      <c r="U41" s="5"/>
      <c r="V41" s="5"/>
      <c r="W41" s="5"/>
      <c r="X41" s="5"/>
    </row>
    <row r="42" spans="1:24" ht="15" customHeight="1">
      <c r="A42" s="5"/>
      <c r="B42" s="5"/>
      <c r="C42" s="5"/>
      <c r="D42" s="5"/>
      <c r="E42" s="5"/>
      <c r="F42" s="5"/>
      <c r="G42" s="5"/>
      <c r="H42" s="5"/>
      <c r="I42" s="5"/>
      <c r="J42" s="5"/>
      <c r="K42" s="5"/>
      <c r="L42" s="5"/>
      <c r="M42" s="5"/>
      <c r="N42" s="5"/>
      <c r="O42" s="5"/>
      <c r="P42" s="5"/>
      <c r="Q42" s="5"/>
      <c r="R42" s="5"/>
      <c r="S42" s="5"/>
      <c r="T42" s="5"/>
      <c r="U42" s="5"/>
      <c r="V42" s="5"/>
      <c r="W42" s="5"/>
      <c r="X42" s="5"/>
    </row>
    <row r="43" spans="1:24" ht="15" customHeight="1">
      <c r="A43" s="5"/>
      <c r="B43" s="5"/>
      <c r="C43" s="5"/>
      <c r="D43" s="5"/>
      <c r="E43" s="5"/>
      <c r="F43" s="5"/>
      <c r="G43" s="5"/>
      <c r="H43" s="5"/>
      <c r="I43" s="5"/>
      <c r="J43" s="5"/>
      <c r="K43" s="5"/>
      <c r="L43" s="5"/>
      <c r="M43" s="5"/>
      <c r="N43" s="5"/>
      <c r="O43" s="5"/>
      <c r="P43" s="5"/>
      <c r="Q43" s="5"/>
      <c r="R43" s="5"/>
      <c r="S43" s="5"/>
      <c r="T43" s="5"/>
      <c r="U43" s="5"/>
      <c r="V43" s="5"/>
      <c r="W43" s="5"/>
      <c r="X43" s="5"/>
    </row>
    <row r="44" spans="1:24" ht="15" customHeight="1">
      <c r="A44" s="5"/>
      <c r="B44" s="5"/>
      <c r="C44" s="5"/>
      <c r="D44" s="5"/>
      <c r="E44" s="5"/>
      <c r="F44" s="5"/>
      <c r="G44" s="5"/>
      <c r="H44" s="5"/>
      <c r="I44" s="5"/>
      <c r="J44" s="5"/>
      <c r="K44" s="5"/>
      <c r="L44" s="5"/>
      <c r="M44" s="5"/>
      <c r="N44" s="5"/>
      <c r="O44" s="5"/>
      <c r="P44" s="5"/>
      <c r="Q44" s="5"/>
      <c r="R44" s="5"/>
      <c r="S44" s="5"/>
      <c r="T44" s="5"/>
      <c r="U44" s="5"/>
      <c r="V44" s="5"/>
      <c r="W44" s="5"/>
      <c r="X44" s="5"/>
    </row>
    <row r="45" spans="1:24" ht="15" customHeight="1">
      <c r="A45" s="5"/>
      <c r="B45" s="5"/>
      <c r="C45" s="5"/>
      <c r="D45" s="5"/>
      <c r="E45" s="5"/>
      <c r="F45" s="5"/>
      <c r="G45" s="5"/>
      <c r="H45" s="5"/>
      <c r="I45" s="5"/>
      <c r="J45" s="5"/>
      <c r="K45" s="5"/>
      <c r="L45" s="5"/>
      <c r="M45" s="5"/>
      <c r="N45" s="5"/>
      <c r="O45" s="5"/>
      <c r="P45" s="5"/>
      <c r="Q45" s="5"/>
      <c r="R45" s="5"/>
      <c r="S45" s="5"/>
      <c r="T45" s="5"/>
      <c r="U45" s="5"/>
      <c r="V45" s="5"/>
      <c r="W45" s="5"/>
      <c r="X45" s="5"/>
    </row>
    <row r="46" spans="1:24" ht="15" customHeight="1">
      <c r="A46" s="5"/>
      <c r="B46" s="5"/>
      <c r="C46" s="5"/>
      <c r="D46" s="5"/>
      <c r="E46" s="5"/>
      <c r="F46" s="5"/>
      <c r="G46" s="5"/>
      <c r="H46" s="5"/>
      <c r="I46" s="5"/>
      <c r="J46" s="5"/>
      <c r="K46" s="5"/>
      <c r="L46" s="5"/>
      <c r="M46" s="5"/>
      <c r="N46" s="5"/>
      <c r="O46" s="5"/>
      <c r="P46" s="5"/>
      <c r="Q46" s="5"/>
      <c r="R46" s="5"/>
      <c r="S46" s="5"/>
      <c r="T46" s="5"/>
      <c r="U46" s="5"/>
      <c r="V46" s="5"/>
      <c r="W46" s="5"/>
      <c r="X46" s="5"/>
    </row>
    <row r="47" spans="1:24" ht="15" customHeight="1">
      <c r="A47" s="5"/>
      <c r="B47" s="5"/>
      <c r="C47" s="5"/>
      <c r="D47" s="5"/>
      <c r="E47" s="5"/>
      <c r="F47" s="5"/>
      <c r="G47" s="5"/>
      <c r="H47" s="5"/>
      <c r="I47" s="5"/>
      <c r="J47" s="5"/>
      <c r="K47" s="5"/>
      <c r="L47" s="5"/>
      <c r="M47" s="5"/>
      <c r="N47" s="5"/>
      <c r="O47" s="5"/>
      <c r="P47" s="5"/>
      <c r="Q47" s="5"/>
      <c r="R47" s="5"/>
      <c r="S47" s="5"/>
      <c r="T47" s="5"/>
      <c r="U47" s="5"/>
      <c r="V47" s="5"/>
      <c r="W47" s="5"/>
      <c r="X47" s="5"/>
    </row>
    <row r="48" spans="1:24" ht="15" customHeight="1">
      <c r="A48" s="5"/>
      <c r="B48" s="5"/>
      <c r="C48" s="5"/>
      <c r="D48" s="5"/>
      <c r="E48" s="5"/>
      <c r="F48" s="5"/>
      <c r="G48" s="5"/>
      <c r="H48" s="5"/>
      <c r="I48" s="5"/>
      <c r="J48" s="5"/>
      <c r="K48" s="5"/>
      <c r="L48" s="5"/>
      <c r="M48" s="5"/>
      <c r="N48" s="5"/>
      <c r="O48" s="5"/>
      <c r="P48" s="5"/>
      <c r="Q48" s="5"/>
      <c r="R48" s="5"/>
      <c r="S48" s="5"/>
      <c r="T48" s="5"/>
      <c r="U48" s="5"/>
      <c r="V48" s="5"/>
      <c r="W48" s="5"/>
      <c r="X48" s="5"/>
    </row>
    <row r="49" spans="1:24" ht="15" customHeight="1">
      <c r="A49" s="5"/>
      <c r="B49" s="5"/>
      <c r="C49" s="5"/>
      <c r="D49" s="5"/>
      <c r="E49" s="5"/>
      <c r="F49" s="5"/>
      <c r="G49" s="5"/>
      <c r="H49" s="5"/>
      <c r="I49" s="5"/>
      <c r="J49" s="5"/>
      <c r="K49" s="5"/>
      <c r="L49" s="5"/>
      <c r="M49" s="5"/>
      <c r="N49" s="5"/>
      <c r="O49" s="5"/>
      <c r="P49" s="5"/>
      <c r="Q49" s="5"/>
      <c r="R49" s="5"/>
      <c r="S49" s="5"/>
      <c r="T49" s="5"/>
      <c r="U49" s="5"/>
      <c r="V49" s="5"/>
      <c r="W49" s="5"/>
      <c r="X49" s="5"/>
    </row>
    <row r="50" spans="1:24" ht="15" customHeight="1">
      <c r="A50" s="5"/>
      <c r="B50" s="5"/>
      <c r="C50" s="5"/>
      <c r="D50" s="5"/>
      <c r="E50" s="5"/>
      <c r="F50" s="5"/>
      <c r="G50" s="5"/>
      <c r="H50" s="5"/>
      <c r="I50" s="5"/>
      <c r="J50" s="5"/>
      <c r="K50" s="5"/>
      <c r="L50" s="5"/>
      <c r="M50" s="5"/>
      <c r="N50" s="5"/>
      <c r="O50" s="5"/>
      <c r="P50" s="5"/>
      <c r="Q50" s="5"/>
      <c r="R50" s="5"/>
      <c r="S50" s="5"/>
      <c r="T50" s="5"/>
      <c r="U50" s="5"/>
      <c r="V50" s="5"/>
      <c r="W50" s="5"/>
      <c r="X50" s="5"/>
    </row>
    <row r="51" spans="1:24" ht="15" customHeight="1">
      <c r="A51" s="5"/>
      <c r="B51" s="5"/>
      <c r="C51" s="5"/>
      <c r="D51" s="5"/>
      <c r="E51" s="5"/>
      <c r="F51" s="5"/>
      <c r="G51" s="5"/>
      <c r="H51" s="5"/>
      <c r="I51" s="5"/>
      <c r="J51" s="5"/>
      <c r="K51" s="5"/>
      <c r="L51" s="5"/>
      <c r="M51" s="5"/>
      <c r="N51" s="5"/>
      <c r="O51" s="5"/>
      <c r="P51" s="5"/>
      <c r="Q51" s="5"/>
      <c r="R51" s="5"/>
      <c r="S51" s="5"/>
      <c r="T51" s="5"/>
      <c r="U51" s="5"/>
      <c r="V51" s="5"/>
      <c r="W51" s="5"/>
      <c r="X51" s="5"/>
    </row>
  </sheetData>
  <sheetProtection sheet="1" formatCells="0" selectLockedCells="1"/>
  <mergeCells count="9">
    <mergeCell ref="K7:N7"/>
    <mergeCell ref="O7:W7"/>
    <mergeCell ref="K11:N11"/>
    <mergeCell ref="O3:P3"/>
    <mergeCell ref="B4:G4"/>
    <mergeCell ref="K5:N5"/>
    <mergeCell ref="O5:W5"/>
    <mergeCell ref="K6:N6"/>
    <mergeCell ref="O6:W6"/>
  </mergeCells>
  <phoneticPr fontId="2"/>
  <conditionalFormatting sqref="Q3:V3">
    <cfRule type="containsBlanks" dxfId="8" priority="1">
      <formula>LEN(TRIM(Q3))=0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W44"/>
  <sheetViews>
    <sheetView view="pageBreakPreview" zoomScale="90" zoomScaleNormal="100" zoomScaleSheetLayoutView="90" zoomScalePageLayoutView="85" workbookViewId="0"/>
  </sheetViews>
  <sheetFormatPr defaultColWidth="3.625" defaultRowHeight="15" customHeight="1"/>
  <cols>
    <col min="1" max="16384" width="3.625" style="156"/>
  </cols>
  <sheetData>
    <row r="1" spans="1:23" ht="15" customHeight="1">
      <c r="A1" s="223"/>
      <c r="B1" s="223" t="s">
        <v>245</v>
      </c>
      <c r="C1" s="223"/>
      <c r="D1" s="223"/>
      <c r="E1" s="223"/>
      <c r="F1" s="223"/>
      <c r="G1" s="223"/>
      <c r="H1" s="223"/>
      <c r="I1" s="223"/>
      <c r="J1" s="223"/>
      <c r="K1" s="223"/>
      <c r="L1" s="223"/>
      <c r="M1" s="223"/>
      <c r="N1" s="223"/>
      <c r="O1" s="223"/>
      <c r="P1" s="223"/>
      <c r="Q1" s="223"/>
      <c r="R1" s="223"/>
      <c r="S1" s="223"/>
      <c r="T1" s="223"/>
      <c r="U1" s="223"/>
      <c r="V1" s="223"/>
      <c r="W1" s="223"/>
    </row>
    <row r="2" spans="1:23" ht="15" customHeight="1">
      <c r="A2" s="223"/>
      <c r="B2" s="345" t="s">
        <v>232</v>
      </c>
      <c r="C2" s="345"/>
      <c r="D2" s="345"/>
      <c r="E2" s="345"/>
      <c r="F2" s="345"/>
      <c r="G2" s="345"/>
      <c r="H2" s="345"/>
      <c r="I2" s="345"/>
      <c r="J2" s="345"/>
      <c r="K2" s="345"/>
      <c r="L2" s="345"/>
      <c r="M2" s="345"/>
      <c r="N2" s="345"/>
      <c r="O2" s="345"/>
      <c r="P2" s="223"/>
      <c r="Q2" s="223"/>
      <c r="R2" s="223"/>
      <c r="S2" s="223"/>
      <c r="T2" s="223"/>
      <c r="U2" s="223"/>
      <c r="V2" s="223"/>
      <c r="W2" s="223"/>
    </row>
    <row r="3" spans="1:23" ht="15" customHeight="1">
      <c r="A3" s="224"/>
      <c r="B3" s="345"/>
      <c r="C3" s="345"/>
      <c r="D3" s="345"/>
      <c r="E3" s="345"/>
      <c r="F3" s="345"/>
      <c r="G3" s="345"/>
      <c r="H3" s="345"/>
      <c r="I3" s="345"/>
      <c r="J3" s="345"/>
      <c r="K3" s="345"/>
      <c r="L3" s="345"/>
      <c r="M3" s="345"/>
      <c r="N3" s="345"/>
      <c r="O3" s="345"/>
      <c r="P3" s="344" t="s">
        <v>244</v>
      </c>
      <c r="Q3" s="344"/>
      <c r="R3" s="344"/>
      <c r="S3" s="344"/>
      <c r="T3" s="344"/>
      <c r="U3" s="344"/>
      <c r="V3" s="344"/>
      <c r="W3" s="223"/>
    </row>
    <row r="4" spans="1:23" ht="15" customHeight="1">
      <c r="A4" s="223"/>
      <c r="B4" s="343" t="s">
        <v>10</v>
      </c>
      <c r="C4" s="343"/>
      <c r="D4" s="343"/>
      <c r="E4" s="343"/>
      <c r="F4" s="343"/>
      <c r="G4" s="343"/>
      <c r="H4" s="343"/>
      <c r="I4" s="343" t="s">
        <v>231</v>
      </c>
      <c r="J4" s="343"/>
      <c r="K4" s="343"/>
      <c r="L4" s="343"/>
      <c r="M4" s="343"/>
      <c r="N4" s="343"/>
      <c r="O4" s="343"/>
      <c r="P4" s="343" t="s">
        <v>230</v>
      </c>
      <c r="Q4" s="343"/>
      <c r="R4" s="343"/>
      <c r="S4" s="343"/>
      <c r="T4" s="343"/>
      <c r="U4" s="343"/>
      <c r="V4" s="343"/>
      <c r="W4" s="223"/>
    </row>
    <row r="5" spans="1:23" ht="15" customHeight="1">
      <c r="A5" s="223"/>
      <c r="B5" s="343"/>
      <c r="C5" s="343"/>
      <c r="D5" s="343"/>
      <c r="E5" s="343"/>
      <c r="F5" s="343"/>
      <c r="G5" s="343"/>
      <c r="H5" s="343"/>
      <c r="I5" s="343"/>
      <c r="J5" s="343"/>
      <c r="K5" s="343"/>
      <c r="L5" s="343"/>
      <c r="M5" s="343"/>
      <c r="N5" s="343"/>
      <c r="O5" s="343"/>
      <c r="P5" s="343"/>
      <c r="Q5" s="343"/>
      <c r="R5" s="343"/>
      <c r="S5" s="343"/>
      <c r="T5" s="343"/>
      <c r="U5" s="343"/>
      <c r="V5" s="343"/>
      <c r="W5" s="223"/>
    </row>
    <row r="6" spans="1:23" ht="15" customHeight="1">
      <c r="A6" s="223"/>
      <c r="B6" s="342"/>
      <c r="C6" s="342"/>
      <c r="D6" s="342"/>
      <c r="E6" s="342"/>
      <c r="F6" s="342"/>
      <c r="G6" s="342"/>
      <c r="H6" s="342"/>
      <c r="I6" s="342"/>
      <c r="J6" s="342"/>
      <c r="K6" s="342"/>
      <c r="L6" s="342"/>
      <c r="M6" s="342"/>
      <c r="N6" s="342"/>
      <c r="O6" s="342"/>
      <c r="P6" s="342"/>
      <c r="Q6" s="342"/>
      <c r="R6" s="342"/>
      <c r="S6" s="342"/>
      <c r="T6" s="342"/>
      <c r="U6" s="342"/>
      <c r="V6" s="342"/>
      <c r="W6" s="223"/>
    </row>
    <row r="7" spans="1:23" ht="15" customHeight="1">
      <c r="A7" s="223"/>
      <c r="B7" s="342"/>
      <c r="C7" s="342"/>
      <c r="D7" s="342"/>
      <c r="E7" s="342"/>
      <c r="F7" s="342"/>
      <c r="G7" s="342"/>
      <c r="H7" s="342"/>
      <c r="I7" s="342"/>
      <c r="J7" s="342"/>
      <c r="K7" s="342"/>
      <c r="L7" s="342"/>
      <c r="M7" s="342"/>
      <c r="N7" s="342"/>
      <c r="O7" s="342"/>
      <c r="P7" s="342"/>
      <c r="Q7" s="342"/>
      <c r="R7" s="342"/>
      <c r="S7" s="342"/>
      <c r="T7" s="342"/>
      <c r="U7" s="342"/>
      <c r="V7" s="342"/>
      <c r="W7" s="223"/>
    </row>
    <row r="8" spans="1:23" ht="15" customHeight="1">
      <c r="A8" s="223"/>
      <c r="B8" s="342"/>
      <c r="C8" s="342"/>
      <c r="D8" s="342"/>
      <c r="E8" s="342"/>
      <c r="F8" s="342"/>
      <c r="G8" s="342"/>
      <c r="H8" s="342"/>
      <c r="I8" s="342"/>
      <c r="J8" s="342"/>
      <c r="K8" s="342"/>
      <c r="L8" s="342"/>
      <c r="M8" s="342"/>
      <c r="N8" s="342"/>
      <c r="O8" s="342"/>
      <c r="P8" s="342"/>
      <c r="Q8" s="342"/>
      <c r="R8" s="342"/>
      <c r="S8" s="342"/>
      <c r="T8" s="342"/>
      <c r="U8" s="342"/>
      <c r="V8" s="342"/>
      <c r="W8" s="223"/>
    </row>
    <row r="9" spans="1:23" ht="15" customHeight="1">
      <c r="A9" s="223"/>
      <c r="B9" s="342"/>
      <c r="C9" s="342"/>
      <c r="D9" s="342"/>
      <c r="E9" s="342"/>
      <c r="F9" s="342"/>
      <c r="G9" s="342"/>
      <c r="H9" s="342"/>
      <c r="I9" s="342"/>
      <c r="J9" s="342"/>
      <c r="K9" s="342"/>
      <c r="L9" s="342"/>
      <c r="M9" s="342"/>
      <c r="N9" s="342"/>
      <c r="O9" s="342"/>
      <c r="P9" s="342"/>
      <c r="Q9" s="342"/>
      <c r="R9" s="342"/>
      <c r="S9" s="342"/>
      <c r="T9" s="342"/>
      <c r="U9" s="342"/>
      <c r="V9" s="342"/>
      <c r="W9" s="223"/>
    </row>
    <row r="10" spans="1:23" ht="15" customHeight="1">
      <c r="A10" s="223"/>
      <c r="B10" s="342"/>
      <c r="C10" s="342"/>
      <c r="D10" s="342"/>
      <c r="E10" s="342"/>
      <c r="F10" s="342"/>
      <c r="G10" s="342"/>
      <c r="H10" s="342"/>
      <c r="I10" s="342"/>
      <c r="J10" s="342"/>
      <c r="K10" s="342"/>
      <c r="L10" s="342"/>
      <c r="M10" s="342"/>
      <c r="N10" s="342"/>
      <c r="O10" s="342"/>
      <c r="P10" s="342"/>
      <c r="Q10" s="342"/>
      <c r="R10" s="342"/>
      <c r="S10" s="342"/>
      <c r="T10" s="342"/>
      <c r="U10" s="342"/>
      <c r="V10" s="342"/>
      <c r="W10" s="223"/>
    </row>
    <row r="11" spans="1:23" ht="15" customHeight="1">
      <c r="A11" s="223"/>
      <c r="B11" s="342"/>
      <c r="C11" s="342"/>
      <c r="D11" s="342"/>
      <c r="E11" s="342"/>
      <c r="F11" s="342"/>
      <c r="G11" s="342"/>
      <c r="H11" s="342"/>
      <c r="I11" s="342"/>
      <c r="J11" s="342"/>
      <c r="K11" s="342"/>
      <c r="L11" s="342"/>
      <c r="M11" s="342"/>
      <c r="N11" s="342"/>
      <c r="O11" s="342"/>
      <c r="P11" s="342"/>
      <c r="Q11" s="342"/>
      <c r="R11" s="342"/>
      <c r="S11" s="342"/>
      <c r="T11" s="342"/>
      <c r="U11" s="342"/>
      <c r="V11" s="342"/>
      <c r="W11" s="223"/>
    </row>
    <row r="12" spans="1:23" ht="15" customHeight="1">
      <c r="A12" s="223"/>
      <c r="B12" s="342"/>
      <c r="C12" s="342"/>
      <c r="D12" s="342"/>
      <c r="E12" s="342"/>
      <c r="F12" s="342"/>
      <c r="G12" s="342"/>
      <c r="H12" s="342"/>
      <c r="I12" s="342"/>
      <c r="J12" s="342"/>
      <c r="K12" s="342"/>
      <c r="L12" s="342"/>
      <c r="M12" s="342"/>
      <c r="N12" s="342"/>
      <c r="O12" s="342"/>
      <c r="P12" s="342"/>
      <c r="Q12" s="342"/>
      <c r="R12" s="342"/>
      <c r="S12" s="342"/>
      <c r="T12" s="342"/>
      <c r="U12" s="342"/>
      <c r="V12" s="342"/>
      <c r="W12" s="223"/>
    </row>
    <row r="13" spans="1:23" ht="15" customHeight="1">
      <c r="A13" s="223"/>
      <c r="B13" s="342"/>
      <c r="C13" s="342"/>
      <c r="D13" s="342"/>
      <c r="E13" s="342"/>
      <c r="F13" s="342"/>
      <c r="G13" s="342"/>
      <c r="H13" s="342"/>
      <c r="I13" s="342"/>
      <c r="J13" s="342"/>
      <c r="K13" s="342"/>
      <c r="L13" s="342"/>
      <c r="M13" s="342"/>
      <c r="N13" s="342"/>
      <c r="O13" s="342"/>
      <c r="P13" s="342"/>
      <c r="Q13" s="342"/>
      <c r="R13" s="342"/>
      <c r="S13" s="342"/>
      <c r="T13" s="342"/>
      <c r="U13" s="342"/>
      <c r="V13" s="342"/>
      <c r="W13" s="223"/>
    </row>
    <row r="14" spans="1:23" ht="15" customHeight="1">
      <c r="A14" s="223"/>
      <c r="B14" s="342"/>
      <c r="C14" s="342"/>
      <c r="D14" s="342"/>
      <c r="E14" s="342"/>
      <c r="F14" s="342"/>
      <c r="G14" s="342"/>
      <c r="H14" s="342"/>
      <c r="I14" s="342"/>
      <c r="J14" s="342"/>
      <c r="K14" s="342"/>
      <c r="L14" s="342"/>
      <c r="M14" s="342"/>
      <c r="N14" s="342"/>
      <c r="O14" s="342"/>
      <c r="P14" s="342"/>
      <c r="Q14" s="342"/>
      <c r="R14" s="342"/>
      <c r="S14" s="342"/>
      <c r="T14" s="342"/>
      <c r="U14" s="342"/>
      <c r="V14" s="342"/>
      <c r="W14" s="223"/>
    </row>
    <row r="15" spans="1:23" ht="15" customHeight="1">
      <c r="A15" s="223"/>
      <c r="B15" s="342"/>
      <c r="C15" s="342"/>
      <c r="D15" s="342"/>
      <c r="E15" s="342"/>
      <c r="F15" s="342"/>
      <c r="G15" s="342"/>
      <c r="H15" s="342"/>
      <c r="I15" s="342"/>
      <c r="J15" s="342"/>
      <c r="K15" s="342"/>
      <c r="L15" s="342"/>
      <c r="M15" s="342"/>
      <c r="N15" s="342"/>
      <c r="O15" s="342"/>
      <c r="P15" s="342"/>
      <c r="Q15" s="342"/>
      <c r="R15" s="342"/>
      <c r="S15" s="342"/>
      <c r="T15" s="342"/>
      <c r="U15" s="342"/>
      <c r="V15" s="342"/>
      <c r="W15" s="223"/>
    </row>
    <row r="16" spans="1:23" ht="15" customHeight="1">
      <c r="A16" s="223"/>
      <c r="B16" s="342"/>
      <c r="C16" s="342"/>
      <c r="D16" s="342"/>
      <c r="E16" s="342"/>
      <c r="F16" s="342"/>
      <c r="G16" s="342"/>
      <c r="H16" s="342"/>
      <c r="I16" s="342"/>
      <c r="J16" s="342"/>
      <c r="K16" s="342"/>
      <c r="L16" s="342"/>
      <c r="M16" s="342"/>
      <c r="N16" s="342"/>
      <c r="O16" s="342"/>
      <c r="P16" s="342"/>
      <c r="Q16" s="342"/>
      <c r="R16" s="342"/>
      <c r="S16" s="342"/>
      <c r="T16" s="342"/>
      <c r="U16" s="342"/>
      <c r="V16" s="342"/>
      <c r="W16" s="223"/>
    </row>
    <row r="17" spans="1:23" ht="15" customHeight="1">
      <c r="A17" s="225"/>
      <c r="B17" s="342"/>
      <c r="C17" s="342"/>
      <c r="D17" s="342"/>
      <c r="E17" s="342"/>
      <c r="F17" s="342"/>
      <c r="G17" s="342"/>
      <c r="H17" s="342"/>
      <c r="I17" s="342"/>
      <c r="J17" s="342"/>
      <c r="K17" s="342"/>
      <c r="L17" s="342"/>
      <c r="M17" s="342"/>
      <c r="N17" s="342"/>
      <c r="O17" s="342"/>
      <c r="P17" s="342"/>
      <c r="Q17" s="342"/>
      <c r="R17" s="342"/>
      <c r="S17" s="342"/>
      <c r="T17" s="342"/>
      <c r="U17" s="342"/>
      <c r="V17" s="342"/>
      <c r="W17" s="223"/>
    </row>
    <row r="18" spans="1:23" ht="15" customHeight="1">
      <c r="A18" s="223"/>
      <c r="B18" s="223"/>
      <c r="C18" s="223"/>
      <c r="D18" s="223"/>
      <c r="E18" s="223"/>
      <c r="F18" s="223"/>
      <c r="G18" s="223"/>
      <c r="H18" s="223"/>
      <c r="I18" s="223"/>
      <c r="J18" s="223"/>
      <c r="K18" s="223"/>
      <c r="L18" s="223"/>
      <c r="M18" s="223"/>
      <c r="N18" s="223"/>
      <c r="O18" s="223"/>
      <c r="P18" s="223"/>
      <c r="Q18" s="223"/>
      <c r="R18" s="223"/>
      <c r="S18" s="223"/>
      <c r="T18" s="223"/>
      <c r="U18" s="223"/>
      <c r="V18" s="223"/>
      <c r="W18" s="223"/>
    </row>
    <row r="23" spans="1:23" ht="15" customHeight="1">
      <c r="E23" s="118"/>
    </row>
    <row r="24" spans="1:23" ht="15" customHeight="1">
      <c r="E24" s="154"/>
    </row>
    <row r="25" spans="1:23" ht="15" customHeight="1">
      <c r="E25" s="118"/>
    </row>
    <row r="26" spans="1:23" ht="15" customHeight="1">
      <c r="E26" s="118"/>
    </row>
    <row r="27" spans="1:23" ht="15" customHeight="1">
      <c r="E27" s="118"/>
    </row>
    <row r="28" spans="1:23" ht="15" customHeight="1">
      <c r="E28" s="118"/>
    </row>
    <row r="29" spans="1:23" ht="15" customHeight="1">
      <c r="E29" s="118"/>
    </row>
    <row r="30" spans="1:23" ht="15" customHeight="1">
      <c r="E30" s="118"/>
    </row>
    <row r="31" spans="1:23" ht="15" customHeight="1">
      <c r="E31" s="118"/>
    </row>
    <row r="32" spans="1:23" ht="15" customHeight="1">
      <c r="E32" s="118"/>
    </row>
    <row r="33" spans="5:5" ht="15" customHeight="1">
      <c r="E33" s="118"/>
    </row>
    <row r="34" spans="5:5" ht="15" customHeight="1">
      <c r="E34" s="118"/>
    </row>
    <row r="35" spans="5:5" ht="15" customHeight="1">
      <c r="E35" s="118"/>
    </row>
    <row r="36" spans="5:5" ht="15" customHeight="1">
      <c r="E36" s="118"/>
    </row>
    <row r="37" spans="5:5" ht="15" customHeight="1">
      <c r="E37" s="118"/>
    </row>
    <row r="38" spans="5:5" ht="15" customHeight="1">
      <c r="E38" s="118"/>
    </row>
    <row r="39" spans="5:5" ht="15" customHeight="1">
      <c r="E39" s="118"/>
    </row>
    <row r="40" spans="5:5" ht="15" customHeight="1">
      <c r="E40" s="118"/>
    </row>
    <row r="41" spans="5:5" ht="15" customHeight="1">
      <c r="E41" s="118"/>
    </row>
    <row r="42" spans="5:5" ht="15" customHeight="1">
      <c r="E42" s="118"/>
    </row>
    <row r="43" spans="5:5" ht="15" customHeight="1">
      <c r="E43" s="118"/>
    </row>
    <row r="44" spans="5:5" ht="15" customHeight="1">
      <c r="E44" s="118"/>
    </row>
  </sheetData>
  <sheetProtection sheet="1" objects="1" scenarios="1"/>
  <mergeCells count="23">
    <mergeCell ref="B12:H13"/>
    <mergeCell ref="I12:O13"/>
    <mergeCell ref="P12:V13"/>
    <mergeCell ref="B14:H15"/>
    <mergeCell ref="B16:H17"/>
    <mergeCell ref="I14:O15"/>
    <mergeCell ref="I16:O17"/>
    <mergeCell ref="P14:V15"/>
    <mergeCell ref="P16:V17"/>
    <mergeCell ref="P10:V11"/>
    <mergeCell ref="P4:V5"/>
    <mergeCell ref="P3:V3"/>
    <mergeCell ref="I6:O7"/>
    <mergeCell ref="P6:V7"/>
    <mergeCell ref="I8:O9"/>
    <mergeCell ref="P8:V9"/>
    <mergeCell ref="B2:O3"/>
    <mergeCell ref="B4:H5"/>
    <mergeCell ref="B6:H7"/>
    <mergeCell ref="B8:H9"/>
    <mergeCell ref="B10:H11"/>
    <mergeCell ref="I4:O5"/>
    <mergeCell ref="I10:O11"/>
  </mergeCells>
  <phoneticPr fontId="2"/>
  <conditionalFormatting sqref="B6:V17">
    <cfRule type="cellIs" dxfId="7" priority="1" operator="equal">
      <formula>""</formula>
    </cfRule>
  </conditionalFormatting>
  <dataValidations count="4">
    <dataValidation type="list" allowBlank="1" showInputMessage="1" showErrorMessage="1" sqref="WVL983042:WVL983054 D65538:D65550 IZ65538:IZ65550 SV65538:SV65550 ACR65538:ACR65550 AMN65538:AMN65550 AWJ65538:AWJ65550 BGF65538:BGF65550 BQB65538:BQB65550 BZX65538:BZX65550 CJT65538:CJT65550 CTP65538:CTP65550 DDL65538:DDL65550 DNH65538:DNH65550 DXD65538:DXD65550 EGZ65538:EGZ65550 EQV65538:EQV65550 FAR65538:FAR65550 FKN65538:FKN65550 FUJ65538:FUJ65550 GEF65538:GEF65550 GOB65538:GOB65550 GXX65538:GXX65550 HHT65538:HHT65550 HRP65538:HRP65550 IBL65538:IBL65550 ILH65538:ILH65550 IVD65538:IVD65550 JEZ65538:JEZ65550 JOV65538:JOV65550 JYR65538:JYR65550 KIN65538:KIN65550 KSJ65538:KSJ65550 LCF65538:LCF65550 LMB65538:LMB65550 LVX65538:LVX65550 MFT65538:MFT65550 MPP65538:MPP65550 MZL65538:MZL65550 NJH65538:NJH65550 NTD65538:NTD65550 OCZ65538:OCZ65550 OMV65538:OMV65550 OWR65538:OWR65550 PGN65538:PGN65550 PQJ65538:PQJ65550 QAF65538:QAF65550 QKB65538:QKB65550 QTX65538:QTX65550 RDT65538:RDT65550 RNP65538:RNP65550 RXL65538:RXL65550 SHH65538:SHH65550 SRD65538:SRD65550 TAZ65538:TAZ65550 TKV65538:TKV65550 TUR65538:TUR65550 UEN65538:UEN65550 UOJ65538:UOJ65550 UYF65538:UYF65550 VIB65538:VIB65550 VRX65538:VRX65550 WBT65538:WBT65550 WLP65538:WLP65550 WVL65538:WVL65550 D131074:D131086 IZ131074:IZ131086 SV131074:SV131086 ACR131074:ACR131086 AMN131074:AMN131086 AWJ131074:AWJ131086 BGF131074:BGF131086 BQB131074:BQB131086 BZX131074:BZX131086 CJT131074:CJT131086 CTP131074:CTP131086 DDL131074:DDL131086 DNH131074:DNH131086 DXD131074:DXD131086 EGZ131074:EGZ131086 EQV131074:EQV131086 FAR131074:FAR131086 FKN131074:FKN131086 FUJ131074:FUJ131086 GEF131074:GEF131086 GOB131074:GOB131086 GXX131074:GXX131086 HHT131074:HHT131086 HRP131074:HRP131086 IBL131074:IBL131086 ILH131074:ILH131086 IVD131074:IVD131086 JEZ131074:JEZ131086 JOV131074:JOV131086 JYR131074:JYR131086 KIN131074:KIN131086 KSJ131074:KSJ131086 LCF131074:LCF131086 LMB131074:LMB131086 LVX131074:LVX131086 MFT131074:MFT131086 MPP131074:MPP131086 MZL131074:MZL131086 NJH131074:NJH131086 NTD131074:NTD131086 OCZ131074:OCZ131086 OMV131074:OMV131086 OWR131074:OWR131086 PGN131074:PGN131086 PQJ131074:PQJ131086 QAF131074:QAF131086 QKB131074:QKB131086 QTX131074:QTX131086 RDT131074:RDT131086 RNP131074:RNP131086 RXL131074:RXL131086 SHH131074:SHH131086 SRD131074:SRD131086 TAZ131074:TAZ131086 TKV131074:TKV131086 TUR131074:TUR131086 UEN131074:UEN131086 UOJ131074:UOJ131086 UYF131074:UYF131086 VIB131074:VIB131086 VRX131074:VRX131086 WBT131074:WBT131086 WLP131074:WLP131086 WVL131074:WVL131086 D196610:D196622 IZ196610:IZ196622 SV196610:SV196622 ACR196610:ACR196622 AMN196610:AMN196622 AWJ196610:AWJ196622 BGF196610:BGF196622 BQB196610:BQB196622 BZX196610:BZX196622 CJT196610:CJT196622 CTP196610:CTP196622 DDL196610:DDL196622 DNH196610:DNH196622 DXD196610:DXD196622 EGZ196610:EGZ196622 EQV196610:EQV196622 FAR196610:FAR196622 FKN196610:FKN196622 FUJ196610:FUJ196622 GEF196610:GEF196622 GOB196610:GOB196622 GXX196610:GXX196622 HHT196610:HHT196622 HRP196610:HRP196622 IBL196610:IBL196622 ILH196610:ILH196622 IVD196610:IVD196622 JEZ196610:JEZ196622 JOV196610:JOV196622 JYR196610:JYR196622 KIN196610:KIN196622 KSJ196610:KSJ196622 LCF196610:LCF196622 LMB196610:LMB196622 LVX196610:LVX196622 MFT196610:MFT196622 MPP196610:MPP196622 MZL196610:MZL196622 NJH196610:NJH196622 NTD196610:NTD196622 OCZ196610:OCZ196622 OMV196610:OMV196622 OWR196610:OWR196622 PGN196610:PGN196622 PQJ196610:PQJ196622 QAF196610:QAF196622 QKB196610:QKB196622 QTX196610:QTX196622 RDT196610:RDT196622 RNP196610:RNP196622 RXL196610:RXL196622 SHH196610:SHH196622 SRD196610:SRD196622 TAZ196610:TAZ196622 TKV196610:TKV196622 TUR196610:TUR196622 UEN196610:UEN196622 UOJ196610:UOJ196622 UYF196610:UYF196622 VIB196610:VIB196622 VRX196610:VRX196622 WBT196610:WBT196622 WLP196610:WLP196622 WVL196610:WVL196622 D262146:D262158 IZ262146:IZ262158 SV262146:SV262158 ACR262146:ACR262158 AMN262146:AMN262158 AWJ262146:AWJ262158 BGF262146:BGF262158 BQB262146:BQB262158 BZX262146:BZX262158 CJT262146:CJT262158 CTP262146:CTP262158 DDL262146:DDL262158 DNH262146:DNH262158 DXD262146:DXD262158 EGZ262146:EGZ262158 EQV262146:EQV262158 FAR262146:FAR262158 FKN262146:FKN262158 FUJ262146:FUJ262158 GEF262146:GEF262158 GOB262146:GOB262158 GXX262146:GXX262158 HHT262146:HHT262158 HRP262146:HRP262158 IBL262146:IBL262158 ILH262146:ILH262158 IVD262146:IVD262158 JEZ262146:JEZ262158 JOV262146:JOV262158 JYR262146:JYR262158 KIN262146:KIN262158 KSJ262146:KSJ262158 LCF262146:LCF262158 LMB262146:LMB262158 LVX262146:LVX262158 MFT262146:MFT262158 MPP262146:MPP262158 MZL262146:MZL262158 NJH262146:NJH262158 NTD262146:NTD262158 OCZ262146:OCZ262158 OMV262146:OMV262158 OWR262146:OWR262158 PGN262146:PGN262158 PQJ262146:PQJ262158 QAF262146:QAF262158 QKB262146:QKB262158 QTX262146:QTX262158 RDT262146:RDT262158 RNP262146:RNP262158 RXL262146:RXL262158 SHH262146:SHH262158 SRD262146:SRD262158 TAZ262146:TAZ262158 TKV262146:TKV262158 TUR262146:TUR262158 UEN262146:UEN262158 UOJ262146:UOJ262158 UYF262146:UYF262158 VIB262146:VIB262158 VRX262146:VRX262158 WBT262146:WBT262158 WLP262146:WLP262158 WVL262146:WVL262158 D327682:D327694 IZ327682:IZ327694 SV327682:SV327694 ACR327682:ACR327694 AMN327682:AMN327694 AWJ327682:AWJ327694 BGF327682:BGF327694 BQB327682:BQB327694 BZX327682:BZX327694 CJT327682:CJT327694 CTP327682:CTP327694 DDL327682:DDL327694 DNH327682:DNH327694 DXD327682:DXD327694 EGZ327682:EGZ327694 EQV327682:EQV327694 FAR327682:FAR327694 FKN327682:FKN327694 FUJ327682:FUJ327694 GEF327682:GEF327694 GOB327682:GOB327694 GXX327682:GXX327694 HHT327682:HHT327694 HRP327682:HRP327694 IBL327682:IBL327694 ILH327682:ILH327694 IVD327682:IVD327694 JEZ327682:JEZ327694 JOV327682:JOV327694 JYR327682:JYR327694 KIN327682:KIN327694 KSJ327682:KSJ327694 LCF327682:LCF327694 LMB327682:LMB327694 LVX327682:LVX327694 MFT327682:MFT327694 MPP327682:MPP327694 MZL327682:MZL327694 NJH327682:NJH327694 NTD327682:NTD327694 OCZ327682:OCZ327694 OMV327682:OMV327694 OWR327682:OWR327694 PGN327682:PGN327694 PQJ327682:PQJ327694 QAF327682:QAF327694 QKB327682:QKB327694 QTX327682:QTX327694 RDT327682:RDT327694 RNP327682:RNP327694 RXL327682:RXL327694 SHH327682:SHH327694 SRD327682:SRD327694 TAZ327682:TAZ327694 TKV327682:TKV327694 TUR327682:TUR327694 UEN327682:UEN327694 UOJ327682:UOJ327694 UYF327682:UYF327694 VIB327682:VIB327694 VRX327682:VRX327694 WBT327682:WBT327694 WLP327682:WLP327694 WVL327682:WVL327694 D393218:D393230 IZ393218:IZ393230 SV393218:SV393230 ACR393218:ACR393230 AMN393218:AMN393230 AWJ393218:AWJ393230 BGF393218:BGF393230 BQB393218:BQB393230 BZX393218:BZX393230 CJT393218:CJT393230 CTP393218:CTP393230 DDL393218:DDL393230 DNH393218:DNH393230 DXD393218:DXD393230 EGZ393218:EGZ393230 EQV393218:EQV393230 FAR393218:FAR393230 FKN393218:FKN393230 FUJ393218:FUJ393230 GEF393218:GEF393230 GOB393218:GOB393230 GXX393218:GXX393230 HHT393218:HHT393230 HRP393218:HRP393230 IBL393218:IBL393230 ILH393218:ILH393230 IVD393218:IVD393230 JEZ393218:JEZ393230 JOV393218:JOV393230 JYR393218:JYR393230 KIN393218:KIN393230 KSJ393218:KSJ393230 LCF393218:LCF393230 LMB393218:LMB393230 LVX393218:LVX393230 MFT393218:MFT393230 MPP393218:MPP393230 MZL393218:MZL393230 NJH393218:NJH393230 NTD393218:NTD393230 OCZ393218:OCZ393230 OMV393218:OMV393230 OWR393218:OWR393230 PGN393218:PGN393230 PQJ393218:PQJ393230 QAF393218:QAF393230 QKB393218:QKB393230 QTX393218:QTX393230 RDT393218:RDT393230 RNP393218:RNP393230 RXL393218:RXL393230 SHH393218:SHH393230 SRD393218:SRD393230 TAZ393218:TAZ393230 TKV393218:TKV393230 TUR393218:TUR393230 UEN393218:UEN393230 UOJ393218:UOJ393230 UYF393218:UYF393230 VIB393218:VIB393230 VRX393218:VRX393230 WBT393218:WBT393230 WLP393218:WLP393230 WVL393218:WVL393230 D458754:D458766 IZ458754:IZ458766 SV458754:SV458766 ACR458754:ACR458766 AMN458754:AMN458766 AWJ458754:AWJ458766 BGF458754:BGF458766 BQB458754:BQB458766 BZX458754:BZX458766 CJT458754:CJT458766 CTP458754:CTP458766 DDL458754:DDL458766 DNH458754:DNH458766 DXD458754:DXD458766 EGZ458754:EGZ458766 EQV458754:EQV458766 FAR458754:FAR458766 FKN458754:FKN458766 FUJ458754:FUJ458766 GEF458754:GEF458766 GOB458754:GOB458766 GXX458754:GXX458766 HHT458754:HHT458766 HRP458754:HRP458766 IBL458754:IBL458766 ILH458754:ILH458766 IVD458754:IVD458766 JEZ458754:JEZ458766 JOV458754:JOV458766 JYR458754:JYR458766 KIN458754:KIN458766 KSJ458754:KSJ458766 LCF458754:LCF458766 LMB458754:LMB458766 LVX458754:LVX458766 MFT458754:MFT458766 MPP458754:MPP458766 MZL458754:MZL458766 NJH458754:NJH458766 NTD458754:NTD458766 OCZ458754:OCZ458766 OMV458754:OMV458766 OWR458754:OWR458766 PGN458754:PGN458766 PQJ458754:PQJ458766 QAF458754:QAF458766 QKB458754:QKB458766 QTX458754:QTX458766 RDT458754:RDT458766 RNP458754:RNP458766 RXL458754:RXL458766 SHH458754:SHH458766 SRD458754:SRD458766 TAZ458754:TAZ458766 TKV458754:TKV458766 TUR458754:TUR458766 UEN458754:UEN458766 UOJ458754:UOJ458766 UYF458754:UYF458766 VIB458754:VIB458766 VRX458754:VRX458766 WBT458754:WBT458766 WLP458754:WLP458766 WVL458754:WVL458766 D524290:D524302 IZ524290:IZ524302 SV524290:SV524302 ACR524290:ACR524302 AMN524290:AMN524302 AWJ524290:AWJ524302 BGF524290:BGF524302 BQB524290:BQB524302 BZX524290:BZX524302 CJT524290:CJT524302 CTP524290:CTP524302 DDL524290:DDL524302 DNH524290:DNH524302 DXD524290:DXD524302 EGZ524290:EGZ524302 EQV524290:EQV524302 FAR524290:FAR524302 FKN524290:FKN524302 FUJ524290:FUJ524302 GEF524290:GEF524302 GOB524290:GOB524302 GXX524290:GXX524302 HHT524290:HHT524302 HRP524290:HRP524302 IBL524290:IBL524302 ILH524290:ILH524302 IVD524290:IVD524302 JEZ524290:JEZ524302 JOV524290:JOV524302 JYR524290:JYR524302 KIN524290:KIN524302 KSJ524290:KSJ524302 LCF524290:LCF524302 LMB524290:LMB524302 LVX524290:LVX524302 MFT524290:MFT524302 MPP524290:MPP524302 MZL524290:MZL524302 NJH524290:NJH524302 NTD524290:NTD524302 OCZ524290:OCZ524302 OMV524290:OMV524302 OWR524290:OWR524302 PGN524290:PGN524302 PQJ524290:PQJ524302 QAF524290:QAF524302 QKB524290:QKB524302 QTX524290:QTX524302 RDT524290:RDT524302 RNP524290:RNP524302 RXL524290:RXL524302 SHH524290:SHH524302 SRD524290:SRD524302 TAZ524290:TAZ524302 TKV524290:TKV524302 TUR524290:TUR524302 UEN524290:UEN524302 UOJ524290:UOJ524302 UYF524290:UYF524302 VIB524290:VIB524302 VRX524290:VRX524302 WBT524290:WBT524302 WLP524290:WLP524302 WVL524290:WVL524302 D589826:D589838 IZ589826:IZ589838 SV589826:SV589838 ACR589826:ACR589838 AMN589826:AMN589838 AWJ589826:AWJ589838 BGF589826:BGF589838 BQB589826:BQB589838 BZX589826:BZX589838 CJT589826:CJT589838 CTP589826:CTP589838 DDL589826:DDL589838 DNH589826:DNH589838 DXD589826:DXD589838 EGZ589826:EGZ589838 EQV589826:EQV589838 FAR589826:FAR589838 FKN589826:FKN589838 FUJ589826:FUJ589838 GEF589826:GEF589838 GOB589826:GOB589838 GXX589826:GXX589838 HHT589826:HHT589838 HRP589826:HRP589838 IBL589826:IBL589838 ILH589826:ILH589838 IVD589826:IVD589838 JEZ589826:JEZ589838 JOV589826:JOV589838 JYR589826:JYR589838 KIN589826:KIN589838 KSJ589826:KSJ589838 LCF589826:LCF589838 LMB589826:LMB589838 LVX589826:LVX589838 MFT589826:MFT589838 MPP589826:MPP589838 MZL589826:MZL589838 NJH589826:NJH589838 NTD589826:NTD589838 OCZ589826:OCZ589838 OMV589826:OMV589838 OWR589826:OWR589838 PGN589826:PGN589838 PQJ589826:PQJ589838 QAF589826:QAF589838 QKB589826:QKB589838 QTX589826:QTX589838 RDT589826:RDT589838 RNP589826:RNP589838 RXL589826:RXL589838 SHH589826:SHH589838 SRD589826:SRD589838 TAZ589826:TAZ589838 TKV589826:TKV589838 TUR589826:TUR589838 UEN589826:UEN589838 UOJ589826:UOJ589838 UYF589826:UYF589838 VIB589826:VIB589838 VRX589826:VRX589838 WBT589826:WBT589838 WLP589826:WLP589838 WVL589826:WVL589838 D655362:D655374 IZ655362:IZ655374 SV655362:SV655374 ACR655362:ACR655374 AMN655362:AMN655374 AWJ655362:AWJ655374 BGF655362:BGF655374 BQB655362:BQB655374 BZX655362:BZX655374 CJT655362:CJT655374 CTP655362:CTP655374 DDL655362:DDL655374 DNH655362:DNH655374 DXD655362:DXD655374 EGZ655362:EGZ655374 EQV655362:EQV655374 FAR655362:FAR655374 FKN655362:FKN655374 FUJ655362:FUJ655374 GEF655362:GEF655374 GOB655362:GOB655374 GXX655362:GXX655374 HHT655362:HHT655374 HRP655362:HRP655374 IBL655362:IBL655374 ILH655362:ILH655374 IVD655362:IVD655374 JEZ655362:JEZ655374 JOV655362:JOV655374 JYR655362:JYR655374 KIN655362:KIN655374 KSJ655362:KSJ655374 LCF655362:LCF655374 LMB655362:LMB655374 LVX655362:LVX655374 MFT655362:MFT655374 MPP655362:MPP655374 MZL655362:MZL655374 NJH655362:NJH655374 NTD655362:NTD655374 OCZ655362:OCZ655374 OMV655362:OMV655374 OWR655362:OWR655374 PGN655362:PGN655374 PQJ655362:PQJ655374 QAF655362:QAF655374 QKB655362:QKB655374 QTX655362:QTX655374 RDT655362:RDT655374 RNP655362:RNP655374 RXL655362:RXL655374 SHH655362:SHH655374 SRD655362:SRD655374 TAZ655362:TAZ655374 TKV655362:TKV655374 TUR655362:TUR655374 UEN655362:UEN655374 UOJ655362:UOJ655374 UYF655362:UYF655374 VIB655362:VIB655374 VRX655362:VRX655374 WBT655362:WBT655374 WLP655362:WLP655374 WVL655362:WVL655374 D720898:D720910 IZ720898:IZ720910 SV720898:SV720910 ACR720898:ACR720910 AMN720898:AMN720910 AWJ720898:AWJ720910 BGF720898:BGF720910 BQB720898:BQB720910 BZX720898:BZX720910 CJT720898:CJT720910 CTP720898:CTP720910 DDL720898:DDL720910 DNH720898:DNH720910 DXD720898:DXD720910 EGZ720898:EGZ720910 EQV720898:EQV720910 FAR720898:FAR720910 FKN720898:FKN720910 FUJ720898:FUJ720910 GEF720898:GEF720910 GOB720898:GOB720910 GXX720898:GXX720910 HHT720898:HHT720910 HRP720898:HRP720910 IBL720898:IBL720910 ILH720898:ILH720910 IVD720898:IVD720910 JEZ720898:JEZ720910 JOV720898:JOV720910 JYR720898:JYR720910 KIN720898:KIN720910 KSJ720898:KSJ720910 LCF720898:LCF720910 LMB720898:LMB720910 LVX720898:LVX720910 MFT720898:MFT720910 MPP720898:MPP720910 MZL720898:MZL720910 NJH720898:NJH720910 NTD720898:NTD720910 OCZ720898:OCZ720910 OMV720898:OMV720910 OWR720898:OWR720910 PGN720898:PGN720910 PQJ720898:PQJ720910 QAF720898:QAF720910 QKB720898:QKB720910 QTX720898:QTX720910 RDT720898:RDT720910 RNP720898:RNP720910 RXL720898:RXL720910 SHH720898:SHH720910 SRD720898:SRD720910 TAZ720898:TAZ720910 TKV720898:TKV720910 TUR720898:TUR720910 UEN720898:UEN720910 UOJ720898:UOJ720910 UYF720898:UYF720910 VIB720898:VIB720910 VRX720898:VRX720910 WBT720898:WBT720910 WLP720898:WLP720910 WVL720898:WVL720910 D786434:D786446 IZ786434:IZ786446 SV786434:SV786446 ACR786434:ACR786446 AMN786434:AMN786446 AWJ786434:AWJ786446 BGF786434:BGF786446 BQB786434:BQB786446 BZX786434:BZX786446 CJT786434:CJT786446 CTP786434:CTP786446 DDL786434:DDL786446 DNH786434:DNH786446 DXD786434:DXD786446 EGZ786434:EGZ786446 EQV786434:EQV786446 FAR786434:FAR786446 FKN786434:FKN786446 FUJ786434:FUJ786446 GEF786434:GEF786446 GOB786434:GOB786446 GXX786434:GXX786446 HHT786434:HHT786446 HRP786434:HRP786446 IBL786434:IBL786446 ILH786434:ILH786446 IVD786434:IVD786446 JEZ786434:JEZ786446 JOV786434:JOV786446 JYR786434:JYR786446 KIN786434:KIN786446 KSJ786434:KSJ786446 LCF786434:LCF786446 LMB786434:LMB786446 LVX786434:LVX786446 MFT786434:MFT786446 MPP786434:MPP786446 MZL786434:MZL786446 NJH786434:NJH786446 NTD786434:NTD786446 OCZ786434:OCZ786446 OMV786434:OMV786446 OWR786434:OWR786446 PGN786434:PGN786446 PQJ786434:PQJ786446 QAF786434:QAF786446 QKB786434:QKB786446 QTX786434:QTX786446 RDT786434:RDT786446 RNP786434:RNP786446 RXL786434:RXL786446 SHH786434:SHH786446 SRD786434:SRD786446 TAZ786434:TAZ786446 TKV786434:TKV786446 TUR786434:TUR786446 UEN786434:UEN786446 UOJ786434:UOJ786446 UYF786434:UYF786446 VIB786434:VIB786446 VRX786434:VRX786446 WBT786434:WBT786446 WLP786434:WLP786446 WVL786434:WVL786446 D851970:D851982 IZ851970:IZ851982 SV851970:SV851982 ACR851970:ACR851982 AMN851970:AMN851982 AWJ851970:AWJ851982 BGF851970:BGF851982 BQB851970:BQB851982 BZX851970:BZX851982 CJT851970:CJT851982 CTP851970:CTP851982 DDL851970:DDL851982 DNH851970:DNH851982 DXD851970:DXD851982 EGZ851970:EGZ851982 EQV851970:EQV851982 FAR851970:FAR851982 FKN851970:FKN851982 FUJ851970:FUJ851982 GEF851970:GEF851982 GOB851970:GOB851982 GXX851970:GXX851982 HHT851970:HHT851982 HRP851970:HRP851982 IBL851970:IBL851982 ILH851970:ILH851982 IVD851970:IVD851982 JEZ851970:JEZ851982 JOV851970:JOV851982 JYR851970:JYR851982 KIN851970:KIN851982 KSJ851970:KSJ851982 LCF851970:LCF851982 LMB851970:LMB851982 LVX851970:LVX851982 MFT851970:MFT851982 MPP851970:MPP851982 MZL851970:MZL851982 NJH851970:NJH851982 NTD851970:NTD851982 OCZ851970:OCZ851982 OMV851970:OMV851982 OWR851970:OWR851982 PGN851970:PGN851982 PQJ851970:PQJ851982 QAF851970:QAF851982 QKB851970:QKB851982 QTX851970:QTX851982 RDT851970:RDT851982 RNP851970:RNP851982 RXL851970:RXL851982 SHH851970:SHH851982 SRD851970:SRD851982 TAZ851970:TAZ851982 TKV851970:TKV851982 TUR851970:TUR851982 UEN851970:UEN851982 UOJ851970:UOJ851982 UYF851970:UYF851982 VIB851970:VIB851982 VRX851970:VRX851982 WBT851970:WBT851982 WLP851970:WLP851982 WVL851970:WVL851982 D917506:D917518 IZ917506:IZ917518 SV917506:SV917518 ACR917506:ACR917518 AMN917506:AMN917518 AWJ917506:AWJ917518 BGF917506:BGF917518 BQB917506:BQB917518 BZX917506:BZX917518 CJT917506:CJT917518 CTP917506:CTP917518 DDL917506:DDL917518 DNH917506:DNH917518 DXD917506:DXD917518 EGZ917506:EGZ917518 EQV917506:EQV917518 FAR917506:FAR917518 FKN917506:FKN917518 FUJ917506:FUJ917518 GEF917506:GEF917518 GOB917506:GOB917518 GXX917506:GXX917518 HHT917506:HHT917518 HRP917506:HRP917518 IBL917506:IBL917518 ILH917506:ILH917518 IVD917506:IVD917518 JEZ917506:JEZ917518 JOV917506:JOV917518 JYR917506:JYR917518 KIN917506:KIN917518 KSJ917506:KSJ917518 LCF917506:LCF917518 LMB917506:LMB917518 LVX917506:LVX917518 MFT917506:MFT917518 MPP917506:MPP917518 MZL917506:MZL917518 NJH917506:NJH917518 NTD917506:NTD917518 OCZ917506:OCZ917518 OMV917506:OMV917518 OWR917506:OWR917518 PGN917506:PGN917518 PQJ917506:PQJ917518 QAF917506:QAF917518 QKB917506:QKB917518 QTX917506:QTX917518 RDT917506:RDT917518 RNP917506:RNP917518 RXL917506:RXL917518 SHH917506:SHH917518 SRD917506:SRD917518 TAZ917506:TAZ917518 TKV917506:TKV917518 TUR917506:TUR917518 UEN917506:UEN917518 UOJ917506:UOJ917518 UYF917506:UYF917518 VIB917506:VIB917518 VRX917506:VRX917518 WBT917506:WBT917518 WLP917506:WLP917518 WVL917506:WVL917518 D983042:D983054 IZ983042:IZ983054 SV983042:SV983054 ACR983042:ACR983054 AMN983042:AMN983054 AWJ983042:AWJ983054 BGF983042:BGF983054 BQB983042:BQB983054 BZX983042:BZX983054 CJT983042:CJT983054 CTP983042:CTP983054 DDL983042:DDL983054 DNH983042:DNH983054 DXD983042:DXD983054 EGZ983042:EGZ983054 EQV983042:EQV983054 FAR983042:FAR983054 FKN983042:FKN983054 FUJ983042:FUJ983054 GEF983042:GEF983054 GOB983042:GOB983054 GXX983042:GXX983054 HHT983042:HHT983054 HRP983042:HRP983054 IBL983042:IBL983054 ILH983042:ILH983054 IVD983042:IVD983054 JEZ983042:JEZ983054 JOV983042:JOV983054 JYR983042:JYR983054 KIN983042:KIN983054 KSJ983042:KSJ983054 LCF983042:LCF983054 LMB983042:LMB983054 LVX983042:LVX983054 MFT983042:MFT983054 MPP983042:MPP983054 MZL983042:MZL983054 NJH983042:NJH983054 NTD983042:NTD983054 OCZ983042:OCZ983054 OMV983042:OMV983054 OWR983042:OWR983054 PGN983042:PGN983054 PQJ983042:PQJ983054 QAF983042:QAF983054 QKB983042:QKB983054 QTX983042:QTX983054 RDT983042:RDT983054 RNP983042:RNP983054 RXL983042:RXL983054 SHH983042:SHH983054 SRD983042:SRD983054 TAZ983042:TAZ983054 TKV983042:TKV983054 TUR983042:TUR983054 UEN983042:UEN983054 UOJ983042:UOJ983054 UYF983042:UYF983054 VIB983042:VIB983054 VRX983042:VRX983054 WBT983042:WBT983054 WLP983042:WLP983054 IY5:IY15 WVK5:WVK15 WLO5:WLO15 WBS5:WBS15 VRW5:VRW15 VIA5:VIA15 UYE5:UYE15 UOI5:UOI15 UEM5:UEM15 TUQ5:TUQ15 TKU5:TKU15 TAY5:TAY15 SRC5:SRC15 SHG5:SHG15 RXK5:RXK15 RNO5:RNO15 RDS5:RDS15 QTW5:QTW15 QKA5:QKA15 QAE5:QAE15 PQI5:PQI15 PGM5:PGM15 OWQ5:OWQ15 OMU5:OMU15 OCY5:OCY15 NTC5:NTC15 NJG5:NJG15 MZK5:MZK15 MPO5:MPO15 MFS5:MFS15 LVW5:LVW15 LMA5:LMA15 LCE5:LCE15 KSI5:KSI15 KIM5:KIM15 JYQ5:JYQ15 JOU5:JOU15 JEY5:JEY15 IVC5:IVC15 ILG5:ILG15 IBK5:IBK15 HRO5:HRO15 HHS5:HHS15 GXW5:GXW15 GOA5:GOA15 GEE5:GEE15 FUI5:FUI15 FKM5:FKM15 FAQ5:FAQ15 EQU5:EQU15 EGY5:EGY15 DXC5:DXC15 DNG5:DNG15 DDK5:DDK15 CTO5:CTO15 CJS5:CJS15 BZW5:BZW15 BQA5:BQA15 BGE5:BGE15 AWI5:AWI15 AMM5:AMM15 ACQ5:ACQ15 SU5:SU15">
      <formula1>"有,無"</formula1>
    </dataValidation>
    <dataValidation type="list" allowBlank="1" showInputMessage="1" showErrorMessage="1" sqref="WVG983042:WVG983054 IU65538:IU65550 SQ65538:SQ65550 ACM65538:ACM65550 AMI65538:AMI65550 AWE65538:AWE65550 BGA65538:BGA65550 BPW65538:BPW65550 BZS65538:BZS65550 CJO65538:CJO65550 CTK65538:CTK65550 DDG65538:DDG65550 DNC65538:DNC65550 DWY65538:DWY65550 EGU65538:EGU65550 EQQ65538:EQQ65550 FAM65538:FAM65550 FKI65538:FKI65550 FUE65538:FUE65550 GEA65538:GEA65550 GNW65538:GNW65550 GXS65538:GXS65550 HHO65538:HHO65550 HRK65538:HRK65550 IBG65538:IBG65550 ILC65538:ILC65550 IUY65538:IUY65550 JEU65538:JEU65550 JOQ65538:JOQ65550 JYM65538:JYM65550 KII65538:KII65550 KSE65538:KSE65550 LCA65538:LCA65550 LLW65538:LLW65550 LVS65538:LVS65550 MFO65538:MFO65550 MPK65538:MPK65550 MZG65538:MZG65550 NJC65538:NJC65550 NSY65538:NSY65550 OCU65538:OCU65550 OMQ65538:OMQ65550 OWM65538:OWM65550 PGI65538:PGI65550 PQE65538:PQE65550 QAA65538:QAA65550 QJW65538:QJW65550 QTS65538:QTS65550 RDO65538:RDO65550 RNK65538:RNK65550 RXG65538:RXG65550 SHC65538:SHC65550 SQY65538:SQY65550 TAU65538:TAU65550 TKQ65538:TKQ65550 TUM65538:TUM65550 UEI65538:UEI65550 UOE65538:UOE65550 UYA65538:UYA65550 VHW65538:VHW65550 VRS65538:VRS65550 WBO65538:WBO65550 WLK65538:WLK65550 WVG65538:WVG65550 IU131074:IU131086 SQ131074:SQ131086 ACM131074:ACM131086 AMI131074:AMI131086 AWE131074:AWE131086 BGA131074:BGA131086 BPW131074:BPW131086 BZS131074:BZS131086 CJO131074:CJO131086 CTK131074:CTK131086 DDG131074:DDG131086 DNC131074:DNC131086 DWY131074:DWY131086 EGU131074:EGU131086 EQQ131074:EQQ131086 FAM131074:FAM131086 FKI131074:FKI131086 FUE131074:FUE131086 GEA131074:GEA131086 GNW131074:GNW131086 GXS131074:GXS131086 HHO131074:HHO131086 HRK131074:HRK131086 IBG131074:IBG131086 ILC131074:ILC131086 IUY131074:IUY131086 JEU131074:JEU131086 JOQ131074:JOQ131086 JYM131074:JYM131086 KII131074:KII131086 KSE131074:KSE131086 LCA131074:LCA131086 LLW131074:LLW131086 LVS131074:LVS131086 MFO131074:MFO131086 MPK131074:MPK131086 MZG131074:MZG131086 NJC131074:NJC131086 NSY131074:NSY131086 OCU131074:OCU131086 OMQ131074:OMQ131086 OWM131074:OWM131086 PGI131074:PGI131086 PQE131074:PQE131086 QAA131074:QAA131086 QJW131074:QJW131086 QTS131074:QTS131086 RDO131074:RDO131086 RNK131074:RNK131086 RXG131074:RXG131086 SHC131074:SHC131086 SQY131074:SQY131086 TAU131074:TAU131086 TKQ131074:TKQ131086 TUM131074:TUM131086 UEI131074:UEI131086 UOE131074:UOE131086 UYA131074:UYA131086 VHW131074:VHW131086 VRS131074:VRS131086 WBO131074:WBO131086 WLK131074:WLK131086 WVG131074:WVG131086 IU196610:IU196622 SQ196610:SQ196622 ACM196610:ACM196622 AMI196610:AMI196622 AWE196610:AWE196622 BGA196610:BGA196622 BPW196610:BPW196622 BZS196610:BZS196622 CJO196610:CJO196622 CTK196610:CTK196622 DDG196610:DDG196622 DNC196610:DNC196622 DWY196610:DWY196622 EGU196610:EGU196622 EQQ196610:EQQ196622 FAM196610:FAM196622 FKI196610:FKI196622 FUE196610:FUE196622 GEA196610:GEA196622 GNW196610:GNW196622 GXS196610:GXS196622 HHO196610:HHO196622 HRK196610:HRK196622 IBG196610:IBG196622 ILC196610:ILC196622 IUY196610:IUY196622 JEU196610:JEU196622 JOQ196610:JOQ196622 JYM196610:JYM196622 KII196610:KII196622 KSE196610:KSE196622 LCA196610:LCA196622 LLW196610:LLW196622 LVS196610:LVS196622 MFO196610:MFO196622 MPK196610:MPK196622 MZG196610:MZG196622 NJC196610:NJC196622 NSY196610:NSY196622 OCU196610:OCU196622 OMQ196610:OMQ196622 OWM196610:OWM196622 PGI196610:PGI196622 PQE196610:PQE196622 QAA196610:QAA196622 QJW196610:QJW196622 QTS196610:QTS196622 RDO196610:RDO196622 RNK196610:RNK196622 RXG196610:RXG196622 SHC196610:SHC196622 SQY196610:SQY196622 TAU196610:TAU196622 TKQ196610:TKQ196622 TUM196610:TUM196622 UEI196610:UEI196622 UOE196610:UOE196622 UYA196610:UYA196622 VHW196610:VHW196622 VRS196610:VRS196622 WBO196610:WBO196622 WLK196610:WLK196622 WVG196610:WVG196622 IU262146:IU262158 SQ262146:SQ262158 ACM262146:ACM262158 AMI262146:AMI262158 AWE262146:AWE262158 BGA262146:BGA262158 BPW262146:BPW262158 BZS262146:BZS262158 CJO262146:CJO262158 CTK262146:CTK262158 DDG262146:DDG262158 DNC262146:DNC262158 DWY262146:DWY262158 EGU262146:EGU262158 EQQ262146:EQQ262158 FAM262146:FAM262158 FKI262146:FKI262158 FUE262146:FUE262158 GEA262146:GEA262158 GNW262146:GNW262158 GXS262146:GXS262158 HHO262146:HHO262158 HRK262146:HRK262158 IBG262146:IBG262158 ILC262146:ILC262158 IUY262146:IUY262158 JEU262146:JEU262158 JOQ262146:JOQ262158 JYM262146:JYM262158 KII262146:KII262158 KSE262146:KSE262158 LCA262146:LCA262158 LLW262146:LLW262158 LVS262146:LVS262158 MFO262146:MFO262158 MPK262146:MPK262158 MZG262146:MZG262158 NJC262146:NJC262158 NSY262146:NSY262158 OCU262146:OCU262158 OMQ262146:OMQ262158 OWM262146:OWM262158 PGI262146:PGI262158 PQE262146:PQE262158 QAA262146:QAA262158 QJW262146:QJW262158 QTS262146:QTS262158 RDO262146:RDO262158 RNK262146:RNK262158 RXG262146:RXG262158 SHC262146:SHC262158 SQY262146:SQY262158 TAU262146:TAU262158 TKQ262146:TKQ262158 TUM262146:TUM262158 UEI262146:UEI262158 UOE262146:UOE262158 UYA262146:UYA262158 VHW262146:VHW262158 VRS262146:VRS262158 WBO262146:WBO262158 WLK262146:WLK262158 WVG262146:WVG262158 IU327682:IU327694 SQ327682:SQ327694 ACM327682:ACM327694 AMI327682:AMI327694 AWE327682:AWE327694 BGA327682:BGA327694 BPW327682:BPW327694 BZS327682:BZS327694 CJO327682:CJO327694 CTK327682:CTK327694 DDG327682:DDG327694 DNC327682:DNC327694 DWY327682:DWY327694 EGU327682:EGU327694 EQQ327682:EQQ327694 FAM327682:FAM327694 FKI327682:FKI327694 FUE327682:FUE327694 GEA327682:GEA327694 GNW327682:GNW327694 GXS327682:GXS327694 HHO327682:HHO327694 HRK327682:HRK327694 IBG327682:IBG327694 ILC327682:ILC327694 IUY327682:IUY327694 JEU327682:JEU327694 JOQ327682:JOQ327694 JYM327682:JYM327694 KII327682:KII327694 KSE327682:KSE327694 LCA327682:LCA327694 LLW327682:LLW327694 LVS327682:LVS327694 MFO327682:MFO327694 MPK327682:MPK327694 MZG327682:MZG327694 NJC327682:NJC327694 NSY327682:NSY327694 OCU327682:OCU327694 OMQ327682:OMQ327694 OWM327682:OWM327694 PGI327682:PGI327694 PQE327682:PQE327694 QAA327682:QAA327694 QJW327682:QJW327694 QTS327682:QTS327694 RDO327682:RDO327694 RNK327682:RNK327694 RXG327682:RXG327694 SHC327682:SHC327694 SQY327682:SQY327694 TAU327682:TAU327694 TKQ327682:TKQ327694 TUM327682:TUM327694 UEI327682:UEI327694 UOE327682:UOE327694 UYA327682:UYA327694 VHW327682:VHW327694 VRS327682:VRS327694 WBO327682:WBO327694 WLK327682:WLK327694 WVG327682:WVG327694 IU393218:IU393230 SQ393218:SQ393230 ACM393218:ACM393230 AMI393218:AMI393230 AWE393218:AWE393230 BGA393218:BGA393230 BPW393218:BPW393230 BZS393218:BZS393230 CJO393218:CJO393230 CTK393218:CTK393230 DDG393218:DDG393230 DNC393218:DNC393230 DWY393218:DWY393230 EGU393218:EGU393230 EQQ393218:EQQ393230 FAM393218:FAM393230 FKI393218:FKI393230 FUE393218:FUE393230 GEA393218:GEA393230 GNW393218:GNW393230 GXS393218:GXS393230 HHO393218:HHO393230 HRK393218:HRK393230 IBG393218:IBG393230 ILC393218:ILC393230 IUY393218:IUY393230 JEU393218:JEU393230 JOQ393218:JOQ393230 JYM393218:JYM393230 KII393218:KII393230 KSE393218:KSE393230 LCA393218:LCA393230 LLW393218:LLW393230 LVS393218:LVS393230 MFO393218:MFO393230 MPK393218:MPK393230 MZG393218:MZG393230 NJC393218:NJC393230 NSY393218:NSY393230 OCU393218:OCU393230 OMQ393218:OMQ393230 OWM393218:OWM393230 PGI393218:PGI393230 PQE393218:PQE393230 QAA393218:QAA393230 QJW393218:QJW393230 QTS393218:QTS393230 RDO393218:RDO393230 RNK393218:RNK393230 RXG393218:RXG393230 SHC393218:SHC393230 SQY393218:SQY393230 TAU393218:TAU393230 TKQ393218:TKQ393230 TUM393218:TUM393230 UEI393218:UEI393230 UOE393218:UOE393230 UYA393218:UYA393230 VHW393218:VHW393230 VRS393218:VRS393230 WBO393218:WBO393230 WLK393218:WLK393230 WVG393218:WVG393230 IU458754:IU458766 SQ458754:SQ458766 ACM458754:ACM458766 AMI458754:AMI458766 AWE458754:AWE458766 BGA458754:BGA458766 BPW458754:BPW458766 BZS458754:BZS458766 CJO458754:CJO458766 CTK458754:CTK458766 DDG458754:DDG458766 DNC458754:DNC458766 DWY458754:DWY458766 EGU458754:EGU458766 EQQ458754:EQQ458766 FAM458754:FAM458766 FKI458754:FKI458766 FUE458754:FUE458766 GEA458754:GEA458766 GNW458754:GNW458766 GXS458754:GXS458766 HHO458754:HHO458766 HRK458754:HRK458766 IBG458754:IBG458766 ILC458754:ILC458766 IUY458754:IUY458766 JEU458754:JEU458766 JOQ458754:JOQ458766 JYM458754:JYM458766 KII458754:KII458766 KSE458754:KSE458766 LCA458754:LCA458766 LLW458754:LLW458766 LVS458754:LVS458766 MFO458754:MFO458766 MPK458754:MPK458766 MZG458754:MZG458766 NJC458754:NJC458766 NSY458754:NSY458766 OCU458754:OCU458766 OMQ458754:OMQ458766 OWM458754:OWM458766 PGI458754:PGI458766 PQE458754:PQE458766 QAA458754:QAA458766 QJW458754:QJW458766 QTS458754:QTS458766 RDO458754:RDO458766 RNK458754:RNK458766 RXG458754:RXG458766 SHC458754:SHC458766 SQY458754:SQY458766 TAU458754:TAU458766 TKQ458754:TKQ458766 TUM458754:TUM458766 UEI458754:UEI458766 UOE458754:UOE458766 UYA458754:UYA458766 VHW458754:VHW458766 VRS458754:VRS458766 WBO458754:WBO458766 WLK458754:WLK458766 WVG458754:WVG458766 IU524290:IU524302 SQ524290:SQ524302 ACM524290:ACM524302 AMI524290:AMI524302 AWE524290:AWE524302 BGA524290:BGA524302 BPW524290:BPW524302 BZS524290:BZS524302 CJO524290:CJO524302 CTK524290:CTK524302 DDG524290:DDG524302 DNC524290:DNC524302 DWY524290:DWY524302 EGU524290:EGU524302 EQQ524290:EQQ524302 FAM524290:FAM524302 FKI524290:FKI524302 FUE524290:FUE524302 GEA524290:GEA524302 GNW524290:GNW524302 GXS524290:GXS524302 HHO524290:HHO524302 HRK524290:HRK524302 IBG524290:IBG524302 ILC524290:ILC524302 IUY524290:IUY524302 JEU524290:JEU524302 JOQ524290:JOQ524302 JYM524290:JYM524302 KII524290:KII524302 KSE524290:KSE524302 LCA524290:LCA524302 LLW524290:LLW524302 LVS524290:LVS524302 MFO524290:MFO524302 MPK524290:MPK524302 MZG524290:MZG524302 NJC524290:NJC524302 NSY524290:NSY524302 OCU524290:OCU524302 OMQ524290:OMQ524302 OWM524290:OWM524302 PGI524290:PGI524302 PQE524290:PQE524302 QAA524290:QAA524302 QJW524290:QJW524302 QTS524290:QTS524302 RDO524290:RDO524302 RNK524290:RNK524302 RXG524290:RXG524302 SHC524290:SHC524302 SQY524290:SQY524302 TAU524290:TAU524302 TKQ524290:TKQ524302 TUM524290:TUM524302 UEI524290:UEI524302 UOE524290:UOE524302 UYA524290:UYA524302 VHW524290:VHW524302 VRS524290:VRS524302 WBO524290:WBO524302 WLK524290:WLK524302 WVG524290:WVG524302 IU589826:IU589838 SQ589826:SQ589838 ACM589826:ACM589838 AMI589826:AMI589838 AWE589826:AWE589838 BGA589826:BGA589838 BPW589826:BPW589838 BZS589826:BZS589838 CJO589826:CJO589838 CTK589826:CTK589838 DDG589826:DDG589838 DNC589826:DNC589838 DWY589826:DWY589838 EGU589826:EGU589838 EQQ589826:EQQ589838 FAM589826:FAM589838 FKI589826:FKI589838 FUE589826:FUE589838 GEA589826:GEA589838 GNW589826:GNW589838 GXS589826:GXS589838 HHO589826:HHO589838 HRK589826:HRK589838 IBG589826:IBG589838 ILC589826:ILC589838 IUY589826:IUY589838 JEU589826:JEU589838 JOQ589826:JOQ589838 JYM589826:JYM589838 KII589826:KII589838 KSE589826:KSE589838 LCA589826:LCA589838 LLW589826:LLW589838 LVS589826:LVS589838 MFO589826:MFO589838 MPK589826:MPK589838 MZG589826:MZG589838 NJC589826:NJC589838 NSY589826:NSY589838 OCU589826:OCU589838 OMQ589826:OMQ589838 OWM589826:OWM589838 PGI589826:PGI589838 PQE589826:PQE589838 QAA589826:QAA589838 QJW589826:QJW589838 QTS589826:QTS589838 RDO589826:RDO589838 RNK589826:RNK589838 RXG589826:RXG589838 SHC589826:SHC589838 SQY589826:SQY589838 TAU589826:TAU589838 TKQ589826:TKQ589838 TUM589826:TUM589838 UEI589826:UEI589838 UOE589826:UOE589838 UYA589826:UYA589838 VHW589826:VHW589838 VRS589826:VRS589838 WBO589826:WBO589838 WLK589826:WLK589838 WVG589826:WVG589838 IU655362:IU655374 SQ655362:SQ655374 ACM655362:ACM655374 AMI655362:AMI655374 AWE655362:AWE655374 BGA655362:BGA655374 BPW655362:BPW655374 BZS655362:BZS655374 CJO655362:CJO655374 CTK655362:CTK655374 DDG655362:DDG655374 DNC655362:DNC655374 DWY655362:DWY655374 EGU655362:EGU655374 EQQ655362:EQQ655374 FAM655362:FAM655374 FKI655362:FKI655374 FUE655362:FUE655374 GEA655362:GEA655374 GNW655362:GNW655374 GXS655362:GXS655374 HHO655362:HHO655374 HRK655362:HRK655374 IBG655362:IBG655374 ILC655362:ILC655374 IUY655362:IUY655374 JEU655362:JEU655374 JOQ655362:JOQ655374 JYM655362:JYM655374 KII655362:KII655374 KSE655362:KSE655374 LCA655362:LCA655374 LLW655362:LLW655374 LVS655362:LVS655374 MFO655362:MFO655374 MPK655362:MPK655374 MZG655362:MZG655374 NJC655362:NJC655374 NSY655362:NSY655374 OCU655362:OCU655374 OMQ655362:OMQ655374 OWM655362:OWM655374 PGI655362:PGI655374 PQE655362:PQE655374 QAA655362:QAA655374 QJW655362:QJW655374 QTS655362:QTS655374 RDO655362:RDO655374 RNK655362:RNK655374 RXG655362:RXG655374 SHC655362:SHC655374 SQY655362:SQY655374 TAU655362:TAU655374 TKQ655362:TKQ655374 TUM655362:TUM655374 UEI655362:UEI655374 UOE655362:UOE655374 UYA655362:UYA655374 VHW655362:VHW655374 VRS655362:VRS655374 WBO655362:WBO655374 WLK655362:WLK655374 WVG655362:WVG655374 IU720898:IU720910 SQ720898:SQ720910 ACM720898:ACM720910 AMI720898:AMI720910 AWE720898:AWE720910 BGA720898:BGA720910 BPW720898:BPW720910 BZS720898:BZS720910 CJO720898:CJO720910 CTK720898:CTK720910 DDG720898:DDG720910 DNC720898:DNC720910 DWY720898:DWY720910 EGU720898:EGU720910 EQQ720898:EQQ720910 FAM720898:FAM720910 FKI720898:FKI720910 FUE720898:FUE720910 GEA720898:GEA720910 GNW720898:GNW720910 GXS720898:GXS720910 HHO720898:HHO720910 HRK720898:HRK720910 IBG720898:IBG720910 ILC720898:ILC720910 IUY720898:IUY720910 JEU720898:JEU720910 JOQ720898:JOQ720910 JYM720898:JYM720910 KII720898:KII720910 KSE720898:KSE720910 LCA720898:LCA720910 LLW720898:LLW720910 LVS720898:LVS720910 MFO720898:MFO720910 MPK720898:MPK720910 MZG720898:MZG720910 NJC720898:NJC720910 NSY720898:NSY720910 OCU720898:OCU720910 OMQ720898:OMQ720910 OWM720898:OWM720910 PGI720898:PGI720910 PQE720898:PQE720910 QAA720898:QAA720910 QJW720898:QJW720910 QTS720898:QTS720910 RDO720898:RDO720910 RNK720898:RNK720910 RXG720898:RXG720910 SHC720898:SHC720910 SQY720898:SQY720910 TAU720898:TAU720910 TKQ720898:TKQ720910 TUM720898:TUM720910 UEI720898:UEI720910 UOE720898:UOE720910 UYA720898:UYA720910 VHW720898:VHW720910 VRS720898:VRS720910 WBO720898:WBO720910 WLK720898:WLK720910 WVG720898:WVG720910 IU786434:IU786446 SQ786434:SQ786446 ACM786434:ACM786446 AMI786434:AMI786446 AWE786434:AWE786446 BGA786434:BGA786446 BPW786434:BPW786446 BZS786434:BZS786446 CJO786434:CJO786446 CTK786434:CTK786446 DDG786434:DDG786446 DNC786434:DNC786446 DWY786434:DWY786446 EGU786434:EGU786446 EQQ786434:EQQ786446 FAM786434:FAM786446 FKI786434:FKI786446 FUE786434:FUE786446 GEA786434:GEA786446 GNW786434:GNW786446 GXS786434:GXS786446 HHO786434:HHO786446 HRK786434:HRK786446 IBG786434:IBG786446 ILC786434:ILC786446 IUY786434:IUY786446 JEU786434:JEU786446 JOQ786434:JOQ786446 JYM786434:JYM786446 KII786434:KII786446 KSE786434:KSE786446 LCA786434:LCA786446 LLW786434:LLW786446 LVS786434:LVS786446 MFO786434:MFO786446 MPK786434:MPK786446 MZG786434:MZG786446 NJC786434:NJC786446 NSY786434:NSY786446 OCU786434:OCU786446 OMQ786434:OMQ786446 OWM786434:OWM786446 PGI786434:PGI786446 PQE786434:PQE786446 QAA786434:QAA786446 QJW786434:QJW786446 QTS786434:QTS786446 RDO786434:RDO786446 RNK786434:RNK786446 RXG786434:RXG786446 SHC786434:SHC786446 SQY786434:SQY786446 TAU786434:TAU786446 TKQ786434:TKQ786446 TUM786434:TUM786446 UEI786434:UEI786446 UOE786434:UOE786446 UYA786434:UYA786446 VHW786434:VHW786446 VRS786434:VRS786446 WBO786434:WBO786446 WLK786434:WLK786446 WVG786434:WVG786446 IU851970:IU851982 SQ851970:SQ851982 ACM851970:ACM851982 AMI851970:AMI851982 AWE851970:AWE851982 BGA851970:BGA851982 BPW851970:BPW851982 BZS851970:BZS851982 CJO851970:CJO851982 CTK851970:CTK851982 DDG851970:DDG851982 DNC851970:DNC851982 DWY851970:DWY851982 EGU851970:EGU851982 EQQ851970:EQQ851982 FAM851970:FAM851982 FKI851970:FKI851982 FUE851970:FUE851982 GEA851970:GEA851982 GNW851970:GNW851982 GXS851970:GXS851982 HHO851970:HHO851982 HRK851970:HRK851982 IBG851970:IBG851982 ILC851970:ILC851982 IUY851970:IUY851982 JEU851970:JEU851982 JOQ851970:JOQ851982 JYM851970:JYM851982 KII851970:KII851982 KSE851970:KSE851982 LCA851970:LCA851982 LLW851970:LLW851982 LVS851970:LVS851982 MFO851970:MFO851982 MPK851970:MPK851982 MZG851970:MZG851982 NJC851970:NJC851982 NSY851970:NSY851982 OCU851970:OCU851982 OMQ851970:OMQ851982 OWM851970:OWM851982 PGI851970:PGI851982 PQE851970:PQE851982 QAA851970:QAA851982 QJW851970:QJW851982 QTS851970:QTS851982 RDO851970:RDO851982 RNK851970:RNK851982 RXG851970:RXG851982 SHC851970:SHC851982 SQY851970:SQY851982 TAU851970:TAU851982 TKQ851970:TKQ851982 TUM851970:TUM851982 UEI851970:UEI851982 UOE851970:UOE851982 UYA851970:UYA851982 VHW851970:VHW851982 VRS851970:VRS851982 WBO851970:WBO851982 WLK851970:WLK851982 WVG851970:WVG851982 IU917506:IU917518 SQ917506:SQ917518 ACM917506:ACM917518 AMI917506:AMI917518 AWE917506:AWE917518 BGA917506:BGA917518 BPW917506:BPW917518 BZS917506:BZS917518 CJO917506:CJO917518 CTK917506:CTK917518 DDG917506:DDG917518 DNC917506:DNC917518 DWY917506:DWY917518 EGU917506:EGU917518 EQQ917506:EQQ917518 FAM917506:FAM917518 FKI917506:FKI917518 FUE917506:FUE917518 GEA917506:GEA917518 GNW917506:GNW917518 GXS917506:GXS917518 HHO917506:HHO917518 HRK917506:HRK917518 IBG917506:IBG917518 ILC917506:ILC917518 IUY917506:IUY917518 JEU917506:JEU917518 JOQ917506:JOQ917518 JYM917506:JYM917518 KII917506:KII917518 KSE917506:KSE917518 LCA917506:LCA917518 LLW917506:LLW917518 LVS917506:LVS917518 MFO917506:MFO917518 MPK917506:MPK917518 MZG917506:MZG917518 NJC917506:NJC917518 NSY917506:NSY917518 OCU917506:OCU917518 OMQ917506:OMQ917518 OWM917506:OWM917518 PGI917506:PGI917518 PQE917506:PQE917518 QAA917506:QAA917518 QJW917506:QJW917518 QTS917506:QTS917518 RDO917506:RDO917518 RNK917506:RNK917518 RXG917506:RXG917518 SHC917506:SHC917518 SQY917506:SQY917518 TAU917506:TAU917518 TKQ917506:TKQ917518 TUM917506:TUM917518 UEI917506:UEI917518 UOE917506:UOE917518 UYA917506:UYA917518 VHW917506:VHW917518 VRS917506:VRS917518 WBO917506:WBO917518 WLK917506:WLK917518 WVG917506:WVG917518 IU983042:IU983054 SQ983042:SQ983054 ACM983042:ACM983054 AMI983042:AMI983054 AWE983042:AWE983054 BGA983042:BGA983054 BPW983042:BPW983054 BZS983042:BZS983054 CJO983042:CJO983054 CTK983042:CTK983054 DDG983042:DDG983054 DNC983042:DNC983054 DWY983042:DWY983054 EGU983042:EGU983054 EQQ983042:EQQ983054 FAM983042:FAM983054 FKI983042:FKI983054 FUE983042:FUE983054 GEA983042:GEA983054 GNW983042:GNW983054 GXS983042:GXS983054 HHO983042:HHO983054 HRK983042:HRK983054 IBG983042:IBG983054 ILC983042:ILC983054 IUY983042:IUY983054 JEU983042:JEU983054 JOQ983042:JOQ983054 JYM983042:JYM983054 KII983042:KII983054 KSE983042:KSE983054 LCA983042:LCA983054 LLW983042:LLW983054 LVS983042:LVS983054 MFO983042:MFO983054 MPK983042:MPK983054 MZG983042:MZG983054 NJC983042:NJC983054 NSY983042:NSY983054 OCU983042:OCU983054 OMQ983042:OMQ983054 OWM983042:OWM983054 PGI983042:PGI983054 PQE983042:PQE983054 QAA983042:QAA983054 QJW983042:QJW983054 QTS983042:QTS983054 RDO983042:RDO983054 RNK983042:RNK983054 RXG983042:RXG983054 SHC983042:SHC983054 SQY983042:SQY983054 TAU983042:TAU983054 TKQ983042:TKQ983054 TUM983042:TUM983054 UEI983042:UEI983054 UOE983042:UOE983054 UYA983042:UYA983054 VHW983042:VHW983054 VRS983042:VRS983054 WBO983042:WBO983054 WLK983042:WLK983054 WVF5:WVF15 WLJ5:WLJ15 WBN5:WBN15 VRR5:VRR15 VHV5:VHV15 UXZ5:UXZ15 UOD5:UOD15 UEH5:UEH15 TUL5:TUL15 TKP5:TKP15 TAT5:TAT15 SQX5:SQX15 SHB5:SHB15 RXF5:RXF15 RNJ5:RNJ15 RDN5:RDN15 QTR5:QTR15 QJV5:QJV15 PZZ5:PZZ15 PQD5:PQD15 PGH5:PGH15 OWL5:OWL15 OMP5:OMP15 OCT5:OCT15 NSX5:NSX15 NJB5:NJB15 MZF5:MZF15 MPJ5:MPJ15 MFN5:MFN15 LVR5:LVR15 LLV5:LLV15 LBZ5:LBZ15 KSD5:KSD15 KIH5:KIH15 JYL5:JYL15 JOP5:JOP15 JET5:JET15 IUX5:IUX15 ILB5:ILB15 IBF5:IBF15 HRJ5:HRJ15 HHN5:HHN15 GXR5:GXR15 GNV5:GNV15 GDZ5:GDZ15 FUD5:FUD15 FKH5:FKH15 FAL5:FAL15 EQP5:EQP15 EGT5:EGT15 DWX5:DWX15 DNB5:DNB15 DDF5:DDF15 CTJ5:CTJ15 CJN5:CJN15 BZR5:BZR15 BPV5:BPV15 BFZ5:BFZ15 AWD5:AWD15 AMH5:AMH15 ACL5:ACL15 SP5:SP15 IT5:IT15">
      <formula1>"専任,兼任"</formula1>
    </dataValidation>
    <dataValidation type="list" allowBlank="1" showInputMessage="1" showErrorMessage="1" sqref="WVF983042:WVF983054 WLJ983042:WLJ983054 B65538:B65550 IT65538:IT65550 SP65538:SP65550 ACL65538:ACL65550 AMH65538:AMH65550 AWD65538:AWD65550 BFZ65538:BFZ65550 BPV65538:BPV65550 BZR65538:BZR65550 CJN65538:CJN65550 CTJ65538:CTJ65550 DDF65538:DDF65550 DNB65538:DNB65550 DWX65538:DWX65550 EGT65538:EGT65550 EQP65538:EQP65550 FAL65538:FAL65550 FKH65538:FKH65550 FUD65538:FUD65550 GDZ65538:GDZ65550 GNV65538:GNV65550 GXR65538:GXR65550 HHN65538:HHN65550 HRJ65538:HRJ65550 IBF65538:IBF65550 ILB65538:ILB65550 IUX65538:IUX65550 JET65538:JET65550 JOP65538:JOP65550 JYL65538:JYL65550 KIH65538:KIH65550 KSD65538:KSD65550 LBZ65538:LBZ65550 LLV65538:LLV65550 LVR65538:LVR65550 MFN65538:MFN65550 MPJ65538:MPJ65550 MZF65538:MZF65550 NJB65538:NJB65550 NSX65538:NSX65550 OCT65538:OCT65550 OMP65538:OMP65550 OWL65538:OWL65550 PGH65538:PGH65550 PQD65538:PQD65550 PZZ65538:PZZ65550 QJV65538:QJV65550 QTR65538:QTR65550 RDN65538:RDN65550 RNJ65538:RNJ65550 RXF65538:RXF65550 SHB65538:SHB65550 SQX65538:SQX65550 TAT65538:TAT65550 TKP65538:TKP65550 TUL65538:TUL65550 UEH65538:UEH65550 UOD65538:UOD65550 UXZ65538:UXZ65550 VHV65538:VHV65550 VRR65538:VRR65550 WBN65538:WBN65550 WLJ65538:WLJ65550 WVF65538:WVF65550 B131074:B131086 IT131074:IT131086 SP131074:SP131086 ACL131074:ACL131086 AMH131074:AMH131086 AWD131074:AWD131086 BFZ131074:BFZ131086 BPV131074:BPV131086 BZR131074:BZR131086 CJN131074:CJN131086 CTJ131074:CTJ131086 DDF131074:DDF131086 DNB131074:DNB131086 DWX131074:DWX131086 EGT131074:EGT131086 EQP131074:EQP131086 FAL131074:FAL131086 FKH131074:FKH131086 FUD131074:FUD131086 GDZ131074:GDZ131086 GNV131074:GNV131086 GXR131074:GXR131086 HHN131074:HHN131086 HRJ131074:HRJ131086 IBF131074:IBF131086 ILB131074:ILB131086 IUX131074:IUX131086 JET131074:JET131086 JOP131074:JOP131086 JYL131074:JYL131086 KIH131074:KIH131086 KSD131074:KSD131086 LBZ131074:LBZ131086 LLV131074:LLV131086 LVR131074:LVR131086 MFN131074:MFN131086 MPJ131074:MPJ131086 MZF131074:MZF131086 NJB131074:NJB131086 NSX131074:NSX131086 OCT131074:OCT131086 OMP131074:OMP131086 OWL131074:OWL131086 PGH131074:PGH131086 PQD131074:PQD131086 PZZ131074:PZZ131086 QJV131074:QJV131086 QTR131074:QTR131086 RDN131074:RDN131086 RNJ131074:RNJ131086 RXF131074:RXF131086 SHB131074:SHB131086 SQX131074:SQX131086 TAT131074:TAT131086 TKP131074:TKP131086 TUL131074:TUL131086 UEH131074:UEH131086 UOD131074:UOD131086 UXZ131074:UXZ131086 VHV131074:VHV131086 VRR131074:VRR131086 WBN131074:WBN131086 WLJ131074:WLJ131086 WVF131074:WVF131086 B196610:B196622 IT196610:IT196622 SP196610:SP196622 ACL196610:ACL196622 AMH196610:AMH196622 AWD196610:AWD196622 BFZ196610:BFZ196622 BPV196610:BPV196622 BZR196610:BZR196622 CJN196610:CJN196622 CTJ196610:CTJ196622 DDF196610:DDF196622 DNB196610:DNB196622 DWX196610:DWX196622 EGT196610:EGT196622 EQP196610:EQP196622 FAL196610:FAL196622 FKH196610:FKH196622 FUD196610:FUD196622 GDZ196610:GDZ196622 GNV196610:GNV196622 GXR196610:GXR196622 HHN196610:HHN196622 HRJ196610:HRJ196622 IBF196610:IBF196622 ILB196610:ILB196622 IUX196610:IUX196622 JET196610:JET196622 JOP196610:JOP196622 JYL196610:JYL196622 KIH196610:KIH196622 KSD196610:KSD196622 LBZ196610:LBZ196622 LLV196610:LLV196622 LVR196610:LVR196622 MFN196610:MFN196622 MPJ196610:MPJ196622 MZF196610:MZF196622 NJB196610:NJB196622 NSX196610:NSX196622 OCT196610:OCT196622 OMP196610:OMP196622 OWL196610:OWL196622 PGH196610:PGH196622 PQD196610:PQD196622 PZZ196610:PZZ196622 QJV196610:QJV196622 QTR196610:QTR196622 RDN196610:RDN196622 RNJ196610:RNJ196622 RXF196610:RXF196622 SHB196610:SHB196622 SQX196610:SQX196622 TAT196610:TAT196622 TKP196610:TKP196622 TUL196610:TUL196622 UEH196610:UEH196622 UOD196610:UOD196622 UXZ196610:UXZ196622 VHV196610:VHV196622 VRR196610:VRR196622 WBN196610:WBN196622 WLJ196610:WLJ196622 WVF196610:WVF196622 B262146:B262158 IT262146:IT262158 SP262146:SP262158 ACL262146:ACL262158 AMH262146:AMH262158 AWD262146:AWD262158 BFZ262146:BFZ262158 BPV262146:BPV262158 BZR262146:BZR262158 CJN262146:CJN262158 CTJ262146:CTJ262158 DDF262146:DDF262158 DNB262146:DNB262158 DWX262146:DWX262158 EGT262146:EGT262158 EQP262146:EQP262158 FAL262146:FAL262158 FKH262146:FKH262158 FUD262146:FUD262158 GDZ262146:GDZ262158 GNV262146:GNV262158 GXR262146:GXR262158 HHN262146:HHN262158 HRJ262146:HRJ262158 IBF262146:IBF262158 ILB262146:ILB262158 IUX262146:IUX262158 JET262146:JET262158 JOP262146:JOP262158 JYL262146:JYL262158 KIH262146:KIH262158 KSD262146:KSD262158 LBZ262146:LBZ262158 LLV262146:LLV262158 LVR262146:LVR262158 MFN262146:MFN262158 MPJ262146:MPJ262158 MZF262146:MZF262158 NJB262146:NJB262158 NSX262146:NSX262158 OCT262146:OCT262158 OMP262146:OMP262158 OWL262146:OWL262158 PGH262146:PGH262158 PQD262146:PQD262158 PZZ262146:PZZ262158 QJV262146:QJV262158 QTR262146:QTR262158 RDN262146:RDN262158 RNJ262146:RNJ262158 RXF262146:RXF262158 SHB262146:SHB262158 SQX262146:SQX262158 TAT262146:TAT262158 TKP262146:TKP262158 TUL262146:TUL262158 UEH262146:UEH262158 UOD262146:UOD262158 UXZ262146:UXZ262158 VHV262146:VHV262158 VRR262146:VRR262158 WBN262146:WBN262158 WLJ262146:WLJ262158 WVF262146:WVF262158 B327682:B327694 IT327682:IT327694 SP327682:SP327694 ACL327682:ACL327694 AMH327682:AMH327694 AWD327682:AWD327694 BFZ327682:BFZ327694 BPV327682:BPV327694 BZR327682:BZR327694 CJN327682:CJN327694 CTJ327682:CTJ327694 DDF327682:DDF327694 DNB327682:DNB327694 DWX327682:DWX327694 EGT327682:EGT327694 EQP327682:EQP327694 FAL327682:FAL327694 FKH327682:FKH327694 FUD327682:FUD327694 GDZ327682:GDZ327694 GNV327682:GNV327694 GXR327682:GXR327694 HHN327682:HHN327694 HRJ327682:HRJ327694 IBF327682:IBF327694 ILB327682:ILB327694 IUX327682:IUX327694 JET327682:JET327694 JOP327682:JOP327694 JYL327682:JYL327694 KIH327682:KIH327694 KSD327682:KSD327694 LBZ327682:LBZ327694 LLV327682:LLV327694 LVR327682:LVR327694 MFN327682:MFN327694 MPJ327682:MPJ327694 MZF327682:MZF327694 NJB327682:NJB327694 NSX327682:NSX327694 OCT327682:OCT327694 OMP327682:OMP327694 OWL327682:OWL327694 PGH327682:PGH327694 PQD327682:PQD327694 PZZ327682:PZZ327694 QJV327682:QJV327694 QTR327682:QTR327694 RDN327682:RDN327694 RNJ327682:RNJ327694 RXF327682:RXF327694 SHB327682:SHB327694 SQX327682:SQX327694 TAT327682:TAT327694 TKP327682:TKP327694 TUL327682:TUL327694 UEH327682:UEH327694 UOD327682:UOD327694 UXZ327682:UXZ327694 VHV327682:VHV327694 VRR327682:VRR327694 WBN327682:WBN327694 WLJ327682:WLJ327694 WVF327682:WVF327694 B393218:B393230 IT393218:IT393230 SP393218:SP393230 ACL393218:ACL393230 AMH393218:AMH393230 AWD393218:AWD393230 BFZ393218:BFZ393230 BPV393218:BPV393230 BZR393218:BZR393230 CJN393218:CJN393230 CTJ393218:CTJ393230 DDF393218:DDF393230 DNB393218:DNB393230 DWX393218:DWX393230 EGT393218:EGT393230 EQP393218:EQP393230 FAL393218:FAL393230 FKH393218:FKH393230 FUD393218:FUD393230 GDZ393218:GDZ393230 GNV393218:GNV393230 GXR393218:GXR393230 HHN393218:HHN393230 HRJ393218:HRJ393230 IBF393218:IBF393230 ILB393218:ILB393230 IUX393218:IUX393230 JET393218:JET393230 JOP393218:JOP393230 JYL393218:JYL393230 KIH393218:KIH393230 KSD393218:KSD393230 LBZ393218:LBZ393230 LLV393218:LLV393230 LVR393218:LVR393230 MFN393218:MFN393230 MPJ393218:MPJ393230 MZF393218:MZF393230 NJB393218:NJB393230 NSX393218:NSX393230 OCT393218:OCT393230 OMP393218:OMP393230 OWL393218:OWL393230 PGH393218:PGH393230 PQD393218:PQD393230 PZZ393218:PZZ393230 QJV393218:QJV393230 QTR393218:QTR393230 RDN393218:RDN393230 RNJ393218:RNJ393230 RXF393218:RXF393230 SHB393218:SHB393230 SQX393218:SQX393230 TAT393218:TAT393230 TKP393218:TKP393230 TUL393218:TUL393230 UEH393218:UEH393230 UOD393218:UOD393230 UXZ393218:UXZ393230 VHV393218:VHV393230 VRR393218:VRR393230 WBN393218:WBN393230 WLJ393218:WLJ393230 WVF393218:WVF393230 B458754:B458766 IT458754:IT458766 SP458754:SP458766 ACL458754:ACL458766 AMH458754:AMH458766 AWD458754:AWD458766 BFZ458754:BFZ458766 BPV458754:BPV458766 BZR458754:BZR458766 CJN458754:CJN458766 CTJ458754:CTJ458766 DDF458754:DDF458766 DNB458754:DNB458766 DWX458754:DWX458766 EGT458754:EGT458766 EQP458754:EQP458766 FAL458754:FAL458766 FKH458754:FKH458766 FUD458754:FUD458766 GDZ458754:GDZ458766 GNV458754:GNV458766 GXR458754:GXR458766 HHN458754:HHN458766 HRJ458754:HRJ458766 IBF458754:IBF458766 ILB458754:ILB458766 IUX458754:IUX458766 JET458754:JET458766 JOP458754:JOP458766 JYL458754:JYL458766 KIH458754:KIH458766 KSD458754:KSD458766 LBZ458754:LBZ458766 LLV458754:LLV458766 LVR458754:LVR458766 MFN458754:MFN458766 MPJ458754:MPJ458766 MZF458754:MZF458766 NJB458754:NJB458766 NSX458754:NSX458766 OCT458754:OCT458766 OMP458754:OMP458766 OWL458754:OWL458766 PGH458754:PGH458766 PQD458754:PQD458766 PZZ458754:PZZ458766 QJV458754:QJV458766 QTR458754:QTR458766 RDN458754:RDN458766 RNJ458754:RNJ458766 RXF458754:RXF458766 SHB458754:SHB458766 SQX458754:SQX458766 TAT458754:TAT458766 TKP458754:TKP458766 TUL458754:TUL458766 UEH458754:UEH458766 UOD458754:UOD458766 UXZ458754:UXZ458766 VHV458754:VHV458766 VRR458754:VRR458766 WBN458754:WBN458766 WLJ458754:WLJ458766 WVF458754:WVF458766 B524290:B524302 IT524290:IT524302 SP524290:SP524302 ACL524290:ACL524302 AMH524290:AMH524302 AWD524290:AWD524302 BFZ524290:BFZ524302 BPV524290:BPV524302 BZR524290:BZR524302 CJN524290:CJN524302 CTJ524290:CTJ524302 DDF524290:DDF524302 DNB524290:DNB524302 DWX524290:DWX524302 EGT524290:EGT524302 EQP524290:EQP524302 FAL524290:FAL524302 FKH524290:FKH524302 FUD524290:FUD524302 GDZ524290:GDZ524302 GNV524290:GNV524302 GXR524290:GXR524302 HHN524290:HHN524302 HRJ524290:HRJ524302 IBF524290:IBF524302 ILB524290:ILB524302 IUX524290:IUX524302 JET524290:JET524302 JOP524290:JOP524302 JYL524290:JYL524302 KIH524290:KIH524302 KSD524290:KSD524302 LBZ524290:LBZ524302 LLV524290:LLV524302 LVR524290:LVR524302 MFN524290:MFN524302 MPJ524290:MPJ524302 MZF524290:MZF524302 NJB524290:NJB524302 NSX524290:NSX524302 OCT524290:OCT524302 OMP524290:OMP524302 OWL524290:OWL524302 PGH524290:PGH524302 PQD524290:PQD524302 PZZ524290:PZZ524302 QJV524290:QJV524302 QTR524290:QTR524302 RDN524290:RDN524302 RNJ524290:RNJ524302 RXF524290:RXF524302 SHB524290:SHB524302 SQX524290:SQX524302 TAT524290:TAT524302 TKP524290:TKP524302 TUL524290:TUL524302 UEH524290:UEH524302 UOD524290:UOD524302 UXZ524290:UXZ524302 VHV524290:VHV524302 VRR524290:VRR524302 WBN524290:WBN524302 WLJ524290:WLJ524302 WVF524290:WVF524302 B589826:B589838 IT589826:IT589838 SP589826:SP589838 ACL589826:ACL589838 AMH589826:AMH589838 AWD589826:AWD589838 BFZ589826:BFZ589838 BPV589826:BPV589838 BZR589826:BZR589838 CJN589826:CJN589838 CTJ589826:CTJ589838 DDF589826:DDF589838 DNB589826:DNB589838 DWX589826:DWX589838 EGT589826:EGT589838 EQP589826:EQP589838 FAL589826:FAL589838 FKH589826:FKH589838 FUD589826:FUD589838 GDZ589826:GDZ589838 GNV589826:GNV589838 GXR589826:GXR589838 HHN589826:HHN589838 HRJ589826:HRJ589838 IBF589826:IBF589838 ILB589826:ILB589838 IUX589826:IUX589838 JET589826:JET589838 JOP589826:JOP589838 JYL589826:JYL589838 KIH589826:KIH589838 KSD589826:KSD589838 LBZ589826:LBZ589838 LLV589826:LLV589838 LVR589826:LVR589838 MFN589826:MFN589838 MPJ589826:MPJ589838 MZF589826:MZF589838 NJB589826:NJB589838 NSX589826:NSX589838 OCT589826:OCT589838 OMP589826:OMP589838 OWL589826:OWL589838 PGH589826:PGH589838 PQD589826:PQD589838 PZZ589826:PZZ589838 QJV589826:QJV589838 QTR589826:QTR589838 RDN589826:RDN589838 RNJ589826:RNJ589838 RXF589826:RXF589838 SHB589826:SHB589838 SQX589826:SQX589838 TAT589826:TAT589838 TKP589826:TKP589838 TUL589826:TUL589838 UEH589826:UEH589838 UOD589826:UOD589838 UXZ589826:UXZ589838 VHV589826:VHV589838 VRR589826:VRR589838 WBN589826:WBN589838 WLJ589826:WLJ589838 WVF589826:WVF589838 B655362:B655374 IT655362:IT655374 SP655362:SP655374 ACL655362:ACL655374 AMH655362:AMH655374 AWD655362:AWD655374 BFZ655362:BFZ655374 BPV655362:BPV655374 BZR655362:BZR655374 CJN655362:CJN655374 CTJ655362:CTJ655374 DDF655362:DDF655374 DNB655362:DNB655374 DWX655362:DWX655374 EGT655362:EGT655374 EQP655362:EQP655374 FAL655362:FAL655374 FKH655362:FKH655374 FUD655362:FUD655374 GDZ655362:GDZ655374 GNV655362:GNV655374 GXR655362:GXR655374 HHN655362:HHN655374 HRJ655362:HRJ655374 IBF655362:IBF655374 ILB655362:ILB655374 IUX655362:IUX655374 JET655362:JET655374 JOP655362:JOP655374 JYL655362:JYL655374 KIH655362:KIH655374 KSD655362:KSD655374 LBZ655362:LBZ655374 LLV655362:LLV655374 LVR655362:LVR655374 MFN655362:MFN655374 MPJ655362:MPJ655374 MZF655362:MZF655374 NJB655362:NJB655374 NSX655362:NSX655374 OCT655362:OCT655374 OMP655362:OMP655374 OWL655362:OWL655374 PGH655362:PGH655374 PQD655362:PQD655374 PZZ655362:PZZ655374 QJV655362:QJV655374 QTR655362:QTR655374 RDN655362:RDN655374 RNJ655362:RNJ655374 RXF655362:RXF655374 SHB655362:SHB655374 SQX655362:SQX655374 TAT655362:TAT655374 TKP655362:TKP655374 TUL655362:TUL655374 UEH655362:UEH655374 UOD655362:UOD655374 UXZ655362:UXZ655374 VHV655362:VHV655374 VRR655362:VRR655374 WBN655362:WBN655374 WLJ655362:WLJ655374 WVF655362:WVF655374 B720898:B720910 IT720898:IT720910 SP720898:SP720910 ACL720898:ACL720910 AMH720898:AMH720910 AWD720898:AWD720910 BFZ720898:BFZ720910 BPV720898:BPV720910 BZR720898:BZR720910 CJN720898:CJN720910 CTJ720898:CTJ720910 DDF720898:DDF720910 DNB720898:DNB720910 DWX720898:DWX720910 EGT720898:EGT720910 EQP720898:EQP720910 FAL720898:FAL720910 FKH720898:FKH720910 FUD720898:FUD720910 GDZ720898:GDZ720910 GNV720898:GNV720910 GXR720898:GXR720910 HHN720898:HHN720910 HRJ720898:HRJ720910 IBF720898:IBF720910 ILB720898:ILB720910 IUX720898:IUX720910 JET720898:JET720910 JOP720898:JOP720910 JYL720898:JYL720910 KIH720898:KIH720910 KSD720898:KSD720910 LBZ720898:LBZ720910 LLV720898:LLV720910 LVR720898:LVR720910 MFN720898:MFN720910 MPJ720898:MPJ720910 MZF720898:MZF720910 NJB720898:NJB720910 NSX720898:NSX720910 OCT720898:OCT720910 OMP720898:OMP720910 OWL720898:OWL720910 PGH720898:PGH720910 PQD720898:PQD720910 PZZ720898:PZZ720910 QJV720898:QJV720910 QTR720898:QTR720910 RDN720898:RDN720910 RNJ720898:RNJ720910 RXF720898:RXF720910 SHB720898:SHB720910 SQX720898:SQX720910 TAT720898:TAT720910 TKP720898:TKP720910 TUL720898:TUL720910 UEH720898:UEH720910 UOD720898:UOD720910 UXZ720898:UXZ720910 VHV720898:VHV720910 VRR720898:VRR720910 WBN720898:WBN720910 WLJ720898:WLJ720910 WVF720898:WVF720910 B786434:B786446 IT786434:IT786446 SP786434:SP786446 ACL786434:ACL786446 AMH786434:AMH786446 AWD786434:AWD786446 BFZ786434:BFZ786446 BPV786434:BPV786446 BZR786434:BZR786446 CJN786434:CJN786446 CTJ786434:CTJ786446 DDF786434:DDF786446 DNB786434:DNB786446 DWX786434:DWX786446 EGT786434:EGT786446 EQP786434:EQP786446 FAL786434:FAL786446 FKH786434:FKH786446 FUD786434:FUD786446 GDZ786434:GDZ786446 GNV786434:GNV786446 GXR786434:GXR786446 HHN786434:HHN786446 HRJ786434:HRJ786446 IBF786434:IBF786446 ILB786434:ILB786446 IUX786434:IUX786446 JET786434:JET786446 JOP786434:JOP786446 JYL786434:JYL786446 KIH786434:KIH786446 KSD786434:KSD786446 LBZ786434:LBZ786446 LLV786434:LLV786446 LVR786434:LVR786446 MFN786434:MFN786446 MPJ786434:MPJ786446 MZF786434:MZF786446 NJB786434:NJB786446 NSX786434:NSX786446 OCT786434:OCT786446 OMP786434:OMP786446 OWL786434:OWL786446 PGH786434:PGH786446 PQD786434:PQD786446 PZZ786434:PZZ786446 QJV786434:QJV786446 QTR786434:QTR786446 RDN786434:RDN786446 RNJ786434:RNJ786446 RXF786434:RXF786446 SHB786434:SHB786446 SQX786434:SQX786446 TAT786434:TAT786446 TKP786434:TKP786446 TUL786434:TUL786446 UEH786434:UEH786446 UOD786434:UOD786446 UXZ786434:UXZ786446 VHV786434:VHV786446 VRR786434:VRR786446 WBN786434:WBN786446 WLJ786434:WLJ786446 WVF786434:WVF786446 B851970:B851982 IT851970:IT851982 SP851970:SP851982 ACL851970:ACL851982 AMH851970:AMH851982 AWD851970:AWD851982 BFZ851970:BFZ851982 BPV851970:BPV851982 BZR851970:BZR851982 CJN851970:CJN851982 CTJ851970:CTJ851982 DDF851970:DDF851982 DNB851970:DNB851982 DWX851970:DWX851982 EGT851970:EGT851982 EQP851970:EQP851982 FAL851970:FAL851982 FKH851970:FKH851982 FUD851970:FUD851982 GDZ851970:GDZ851982 GNV851970:GNV851982 GXR851970:GXR851982 HHN851970:HHN851982 HRJ851970:HRJ851982 IBF851970:IBF851982 ILB851970:ILB851982 IUX851970:IUX851982 JET851970:JET851982 JOP851970:JOP851982 JYL851970:JYL851982 KIH851970:KIH851982 KSD851970:KSD851982 LBZ851970:LBZ851982 LLV851970:LLV851982 LVR851970:LVR851982 MFN851970:MFN851982 MPJ851970:MPJ851982 MZF851970:MZF851982 NJB851970:NJB851982 NSX851970:NSX851982 OCT851970:OCT851982 OMP851970:OMP851982 OWL851970:OWL851982 PGH851970:PGH851982 PQD851970:PQD851982 PZZ851970:PZZ851982 QJV851970:QJV851982 QTR851970:QTR851982 RDN851970:RDN851982 RNJ851970:RNJ851982 RXF851970:RXF851982 SHB851970:SHB851982 SQX851970:SQX851982 TAT851970:TAT851982 TKP851970:TKP851982 TUL851970:TUL851982 UEH851970:UEH851982 UOD851970:UOD851982 UXZ851970:UXZ851982 VHV851970:VHV851982 VRR851970:VRR851982 WBN851970:WBN851982 WLJ851970:WLJ851982 WVF851970:WVF851982 B917506:B917518 IT917506:IT917518 SP917506:SP917518 ACL917506:ACL917518 AMH917506:AMH917518 AWD917506:AWD917518 BFZ917506:BFZ917518 BPV917506:BPV917518 BZR917506:BZR917518 CJN917506:CJN917518 CTJ917506:CTJ917518 DDF917506:DDF917518 DNB917506:DNB917518 DWX917506:DWX917518 EGT917506:EGT917518 EQP917506:EQP917518 FAL917506:FAL917518 FKH917506:FKH917518 FUD917506:FUD917518 GDZ917506:GDZ917518 GNV917506:GNV917518 GXR917506:GXR917518 HHN917506:HHN917518 HRJ917506:HRJ917518 IBF917506:IBF917518 ILB917506:ILB917518 IUX917506:IUX917518 JET917506:JET917518 JOP917506:JOP917518 JYL917506:JYL917518 KIH917506:KIH917518 KSD917506:KSD917518 LBZ917506:LBZ917518 LLV917506:LLV917518 LVR917506:LVR917518 MFN917506:MFN917518 MPJ917506:MPJ917518 MZF917506:MZF917518 NJB917506:NJB917518 NSX917506:NSX917518 OCT917506:OCT917518 OMP917506:OMP917518 OWL917506:OWL917518 PGH917506:PGH917518 PQD917506:PQD917518 PZZ917506:PZZ917518 QJV917506:QJV917518 QTR917506:QTR917518 RDN917506:RDN917518 RNJ917506:RNJ917518 RXF917506:RXF917518 SHB917506:SHB917518 SQX917506:SQX917518 TAT917506:TAT917518 TKP917506:TKP917518 TUL917506:TUL917518 UEH917506:UEH917518 UOD917506:UOD917518 UXZ917506:UXZ917518 VHV917506:VHV917518 VRR917506:VRR917518 WBN917506:WBN917518 WLJ917506:WLJ917518 WVF917506:WVF917518 B983042:B983054 IT983042:IT983054 SP983042:SP983054 ACL983042:ACL983054 AMH983042:AMH983054 AWD983042:AWD983054 BFZ983042:BFZ983054 BPV983042:BPV983054 BZR983042:BZR983054 CJN983042:CJN983054 CTJ983042:CTJ983054 DDF983042:DDF983054 DNB983042:DNB983054 DWX983042:DWX983054 EGT983042:EGT983054 EQP983042:EQP983054 FAL983042:FAL983054 FKH983042:FKH983054 FUD983042:FUD983054 GDZ983042:GDZ983054 GNV983042:GNV983054 GXR983042:GXR983054 HHN983042:HHN983054 HRJ983042:HRJ983054 IBF983042:IBF983054 ILB983042:ILB983054 IUX983042:IUX983054 JET983042:JET983054 JOP983042:JOP983054 JYL983042:JYL983054 KIH983042:KIH983054 KSD983042:KSD983054 LBZ983042:LBZ983054 LLV983042:LLV983054 LVR983042:LVR983054 MFN983042:MFN983054 MPJ983042:MPJ983054 MZF983042:MZF983054 NJB983042:NJB983054 NSX983042:NSX983054 OCT983042:OCT983054 OMP983042:OMP983054 OWL983042:OWL983054 PGH983042:PGH983054 PQD983042:PQD983054 PZZ983042:PZZ983054 QJV983042:QJV983054 QTR983042:QTR983054 RDN983042:RDN983054 RNJ983042:RNJ983054 RXF983042:RXF983054 SHB983042:SHB983054 SQX983042:SQX983054 TAT983042:TAT983054 TKP983042:TKP983054 TUL983042:TUL983054 UEH983042:UEH983054 UOD983042:UOD983054 UXZ983042:UXZ983054 VHV983042:VHV983054 VRR983042:VRR983054 WBN983042:WBN983054 WVE5:WVE15 WLI5:WLI15 WBM5:WBM15 VRQ5:VRQ15 VHU5:VHU15 UXY5:UXY15 UOC5:UOC15 UEG5:UEG15 TUK5:TUK15 TKO5:TKO15 TAS5:TAS15 SQW5:SQW15 SHA5:SHA15 RXE5:RXE15 RNI5:RNI15 RDM5:RDM15 QTQ5:QTQ15 QJU5:QJU15 PZY5:PZY15 PQC5:PQC15 PGG5:PGG15 OWK5:OWK15 OMO5:OMO15 OCS5:OCS15 NSW5:NSW15 NJA5:NJA15 MZE5:MZE15 MPI5:MPI15 MFM5:MFM15 LVQ5:LVQ15 LLU5:LLU15 LBY5:LBY15 KSC5:KSC15 KIG5:KIG15 JYK5:JYK15 JOO5:JOO15 JES5:JES15 IUW5:IUW15 ILA5:ILA15 IBE5:IBE15 HRI5:HRI15 HHM5:HHM15 GXQ5:GXQ15 GNU5:GNU15 GDY5:GDY15 FUC5:FUC15 FKG5:FKG15 FAK5:FAK15 EQO5:EQO15 EGS5:EGS15 DWW5:DWW15 DNA5:DNA15 DDE5:DDE15 CTI5:CTI15 CJM5:CJM15 BZQ5:BZQ15 BPU5:BPU15 BFY5:BFY15 AWC5:AWC15 AMG5:AMG15 ACK5:ACK15 SO5:SO15 IS5:IS15">
      <formula1>"常勤,非常勤"</formula1>
    </dataValidation>
    <dataValidation type="list" allowBlank="1" showInputMessage="1" showErrorMessage="1" sqref="WVK983042:WVK983052 WVJ5:WVJ15 WLN5:WLN15 WBR5:WBR15 VRV5:VRV15 VHZ5:VHZ15 UYD5:UYD15 UOH5:UOH15 UEL5:UEL15 TUP5:TUP15 TKT5:TKT15 TAX5:TAX15 SRB5:SRB15 SHF5:SHF15 RXJ5:RXJ15 RNN5:RNN15 RDR5:RDR15 QTV5:QTV15 QJZ5:QJZ15 QAD5:QAD15 PQH5:PQH15 PGL5:PGL15 OWP5:OWP15 OMT5:OMT15 OCX5:OCX15 NTB5:NTB15 NJF5:NJF15 MZJ5:MZJ15 MPN5:MPN15 MFR5:MFR15 LVV5:LVV15 LLZ5:LLZ15 LCD5:LCD15 KSH5:KSH15 KIL5:KIL15 JYP5:JYP15 JOT5:JOT15 JEX5:JEX15 IVB5:IVB15 ILF5:ILF15 IBJ5:IBJ15 HRN5:HRN15 HHR5:HHR15 GXV5:GXV15 GNZ5:GNZ15 GED5:GED15 FUH5:FUH15 FKL5:FKL15 FAP5:FAP15 EQT5:EQT15 EGX5:EGX15 DXB5:DXB15 DNF5:DNF15 DDJ5:DDJ15 CTN5:CTN15 CJR5:CJR15 BZV5:BZV15 BPZ5:BPZ15 BGD5:BGD15 AWH5:AWH15 AML5:AML15 ACP5:ACP15 ST5:ST15 IX5:IX15 WLO983042:WLO983052 WBS983042:WBS983052 VRW983042:VRW983052 VIA983042:VIA983052 UYE983042:UYE983052 UOI983042:UOI983052 UEM983042:UEM983052 TUQ983042:TUQ983052 TKU983042:TKU983052 TAY983042:TAY983052 SRC983042:SRC983052 SHG983042:SHG983052 RXK983042:RXK983052 RNO983042:RNO983052 RDS983042:RDS983052 QTW983042:QTW983052 QKA983042:QKA983052 QAE983042:QAE983052 PQI983042:PQI983052 PGM983042:PGM983052 OWQ983042:OWQ983052 OMU983042:OMU983052 OCY983042:OCY983052 NTC983042:NTC983052 NJG983042:NJG983052 MZK983042:MZK983052 MPO983042:MPO983052 MFS983042:MFS983052 LVW983042:LVW983052 LMA983042:LMA983052 LCE983042:LCE983052 KSI983042:KSI983052 KIM983042:KIM983052 JYQ983042:JYQ983052 JOU983042:JOU983052 JEY983042:JEY983052 IVC983042:IVC983052 ILG983042:ILG983052 IBK983042:IBK983052 HRO983042:HRO983052 HHS983042:HHS983052 GXW983042:GXW983052 GOA983042:GOA983052 GEE983042:GEE983052 FUI983042:FUI983052 FKM983042:FKM983052 FAQ983042:FAQ983052 EQU983042:EQU983052 EGY983042:EGY983052 DXC983042:DXC983052 DNG983042:DNG983052 DDK983042:DDK983052 CTO983042:CTO983052 CJS983042:CJS983052 BZW983042:BZW983052 BQA983042:BQA983052 BGE983042:BGE983052 AWI983042:AWI983052 AMM983042:AMM983052 ACQ983042:ACQ983052 SU983042:SU983052 IY983042:IY983052 WVK917506:WVK917516 WLO917506:WLO917516 WBS917506:WBS917516 VRW917506:VRW917516 VIA917506:VIA917516 UYE917506:UYE917516 UOI917506:UOI917516 UEM917506:UEM917516 TUQ917506:TUQ917516 TKU917506:TKU917516 TAY917506:TAY917516 SRC917506:SRC917516 SHG917506:SHG917516 RXK917506:RXK917516 RNO917506:RNO917516 RDS917506:RDS917516 QTW917506:QTW917516 QKA917506:QKA917516 QAE917506:QAE917516 PQI917506:PQI917516 PGM917506:PGM917516 OWQ917506:OWQ917516 OMU917506:OMU917516 OCY917506:OCY917516 NTC917506:NTC917516 NJG917506:NJG917516 MZK917506:MZK917516 MPO917506:MPO917516 MFS917506:MFS917516 LVW917506:LVW917516 LMA917506:LMA917516 LCE917506:LCE917516 KSI917506:KSI917516 KIM917506:KIM917516 JYQ917506:JYQ917516 JOU917506:JOU917516 JEY917506:JEY917516 IVC917506:IVC917516 ILG917506:ILG917516 IBK917506:IBK917516 HRO917506:HRO917516 HHS917506:HHS917516 GXW917506:GXW917516 GOA917506:GOA917516 GEE917506:GEE917516 FUI917506:FUI917516 FKM917506:FKM917516 FAQ917506:FAQ917516 EQU917506:EQU917516 EGY917506:EGY917516 DXC917506:DXC917516 DNG917506:DNG917516 DDK917506:DDK917516 CTO917506:CTO917516 CJS917506:CJS917516 BZW917506:BZW917516 BQA917506:BQA917516 BGE917506:BGE917516 AWI917506:AWI917516 AMM917506:AMM917516 ACQ917506:ACQ917516 SU917506:SU917516 IY917506:IY917516 WVK851970:WVK851980 WLO851970:WLO851980 WBS851970:WBS851980 VRW851970:VRW851980 VIA851970:VIA851980 UYE851970:UYE851980 UOI851970:UOI851980 UEM851970:UEM851980 TUQ851970:TUQ851980 TKU851970:TKU851980 TAY851970:TAY851980 SRC851970:SRC851980 SHG851970:SHG851980 RXK851970:RXK851980 RNO851970:RNO851980 RDS851970:RDS851980 QTW851970:QTW851980 QKA851970:QKA851980 QAE851970:QAE851980 PQI851970:PQI851980 PGM851970:PGM851980 OWQ851970:OWQ851980 OMU851970:OMU851980 OCY851970:OCY851980 NTC851970:NTC851980 NJG851970:NJG851980 MZK851970:MZK851980 MPO851970:MPO851980 MFS851970:MFS851980 LVW851970:LVW851980 LMA851970:LMA851980 LCE851970:LCE851980 KSI851970:KSI851980 KIM851970:KIM851980 JYQ851970:JYQ851980 JOU851970:JOU851980 JEY851970:JEY851980 IVC851970:IVC851980 ILG851970:ILG851980 IBK851970:IBK851980 HRO851970:HRO851980 HHS851970:HHS851980 GXW851970:GXW851980 GOA851970:GOA851980 GEE851970:GEE851980 FUI851970:FUI851980 FKM851970:FKM851980 FAQ851970:FAQ851980 EQU851970:EQU851980 EGY851970:EGY851980 DXC851970:DXC851980 DNG851970:DNG851980 DDK851970:DDK851980 CTO851970:CTO851980 CJS851970:CJS851980 BZW851970:BZW851980 BQA851970:BQA851980 BGE851970:BGE851980 AWI851970:AWI851980 AMM851970:AMM851980 ACQ851970:ACQ851980 SU851970:SU851980 IY851970:IY851980 WVK786434:WVK786444 WLO786434:WLO786444 WBS786434:WBS786444 VRW786434:VRW786444 VIA786434:VIA786444 UYE786434:UYE786444 UOI786434:UOI786444 UEM786434:UEM786444 TUQ786434:TUQ786444 TKU786434:TKU786444 TAY786434:TAY786444 SRC786434:SRC786444 SHG786434:SHG786444 RXK786434:RXK786444 RNO786434:RNO786444 RDS786434:RDS786444 QTW786434:QTW786444 QKA786434:QKA786444 QAE786434:QAE786444 PQI786434:PQI786444 PGM786434:PGM786444 OWQ786434:OWQ786444 OMU786434:OMU786444 OCY786434:OCY786444 NTC786434:NTC786444 NJG786434:NJG786444 MZK786434:MZK786444 MPO786434:MPO786444 MFS786434:MFS786444 LVW786434:LVW786444 LMA786434:LMA786444 LCE786434:LCE786444 KSI786434:KSI786444 KIM786434:KIM786444 JYQ786434:JYQ786444 JOU786434:JOU786444 JEY786434:JEY786444 IVC786434:IVC786444 ILG786434:ILG786444 IBK786434:IBK786444 HRO786434:HRO786444 HHS786434:HHS786444 GXW786434:GXW786444 GOA786434:GOA786444 GEE786434:GEE786444 FUI786434:FUI786444 FKM786434:FKM786444 FAQ786434:FAQ786444 EQU786434:EQU786444 EGY786434:EGY786444 DXC786434:DXC786444 DNG786434:DNG786444 DDK786434:DDK786444 CTO786434:CTO786444 CJS786434:CJS786444 BZW786434:BZW786444 BQA786434:BQA786444 BGE786434:BGE786444 AWI786434:AWI786444 AMM786434:AMM786444 ACQ786434:ACQ786444 SU786434:SU786444 IY786434:IY786444 WVK720898:WVK720908 WLO720898:WLO720908 WBS720898:WBS720908 VRW720898:VRW720908 VIA720898:VIA720908 UYE720898:UYE720908 UOI720898:UOI720908 UEM720898:UEM720908 TUQ720898:TUQ720908 TKU720898:TKU720908 TAY720898:TAY720908 SRC720898:SRC720908 SHG720898:SHG720908 RXK720898:RXK720908 RNO720898:RNO720908 RDS720898:RDS720908 QTW720898:QTW720908 QKA720898:QKA720908 QAE720898:QAE720908 PQI720898:PQI720908 PGM720898:PGM720908 OWQ720898:OWQ720908 OMU720898:OMU720908 OCY720898:OCY720908 NTC720898:NTC720908 NJG720898:NJG720908 MZK720898:MZK720908 MPO720898:MPO720908 MFS720898:MFS720908 LVW720898:LVW720908 LMA720898:LMA720908 LCE720898:LCE720908 KSI720898:KSI720908 KIM720898:KIM720908 JYQ720898:JYQ720908 JOU720898:JOU720908 JEY720898:JEY720908 IVC720898:IVC720908 ILG720898:ILG720908 IBK720898:IBK720908 HRO720898:HRO720908 HHS720898:HHS720908 GXW720898:GXW720908 GOA720898:GOA720908 GEE720898:GEE720908 FUI720898:FUI720908 FKM720898:FKM720908 FAQ720898:FAQ720908 EQU720898:EQU720908 EGY720898:EGY720908 DXC720898:DXC720908 DNG720898:DNG720908 DDK720898:DDK720908 CTO720898:CTO720908 CJS720898:CJS720908 BZW720898:BZW720908 BQA720898:BQA720908 BGE720898:BGE720908 AWI720898:AWI720908 AMM720898:AMM720908 ACQ720898:ACQ720908 SU720898:SU720908 IY720898:IY720908 WVK655362:WVK655372 WLO655362:WLO655372 WBS655362:WBS655372 VRW655362:VRW655372 VIA655362:VIA655372 UYE655362:UYE655372 UOI655362:UOI655372 UEM655362:UEM655372 TUQ655362:TUQ655372 TKU655362:TKU655372 TAY655362:TAY655372 SRC655362:SRC655372 SHG655362:SHG655372 RXK655362:RXK655372 RNO655362:RNO655372 RDS655362:RDS655372 QTW655362:QTW655372 QKA655362:QKA655372 QAE655362:QAE655372 PQI655362:PQI655372 PGM655362:PGM655372 OWQ655362:OWQ655372 OMU655362:OMU655372 OCY655362:OCY655372 NTC655362:NTC655372 NJG655362:NJG655372 MZK655362:MZK655372 MPO655362:MPO655372 MFS655362:MFS655372 LVW655362:LVW655372 LMA655362:LMA655372 LCE655362:LCE655372 KSI655362:KSI655372 KIM655362:KIM655372 JYQ655362:JYQ655372 JOU655362:JOU655372 JEY655362:JEY655372 IVC655362:IVC655372 ILG655362:ILG655372 IBK655362:IBK655372 HRO655362:HRO655372 HHS655362:HHS655372 GXW655362:GXW655372 GOA655362:GOA655372 GEE655362:GEE655372 FUI655362:FUI655372 FKM655362:FKM655372 FAQ655362:FAQ655372 EQU655362:EQU655372 EGY655362:EGY655372 DXC655362:DXC655372 DNG655362:DNG655372 DDK655362:DDK655372 CTO655362:CTO655372 CJS655362:CJS655372 BZW655362:BZW655372 BQA655362:BQA655372 BGE655362:BGE655372 AWI655362:AWI655372 AMM655362:AMM655372 ACQ655362:ACQ655372 SU655362:SU655372 IY655362:IY655372 WVK589826:WVK589836 WLO589826:WLO589836 WBS589826:WBS589836 VRW589826:VRW589836 VIA589826:VIA589836 UYE589826:UYE589836 UOI589826:UOI589836 UEM589826:UEM589836 TUQ589826:TUQ589836 TKU589826:TKU589836 TAY589826:TAY589836 SRC589826:SRC589836 SHG589826:SHG589836 RXK589826:RXK589836 RNO589826:RNO589836 RDS589826:RDS589836 QTW589826:QTW589836 QKA589826:QKA589836 QAE589826:QAE589836 PQI589826:PQI589836 PGM589826:PGM589836 OWQ589826:OWQ589836 OMU589826:OMU589836 OCY589826:OCY589836 NTC589826:NTC589836 NJG589826:NJG589836 MZK589826:MZK589836 MPO589826:MPO589836 MFS589826:MFS589836 LVW589826:LVW589836 LMA589826:LMA589836 LCE589826:LCE589836 KSI589826:KSI589836 KIM589826:KIM589836 JYQ589826:JYQ589836 JOU589826:JOU589836 JEY589826:JEY589836 IVC589826:IVC589836 ILG589826:ILG589836 IBK589826:IBK589836 HRO589826:HRO589836 HHS589826:HHS589836 GXW589826:GXW589836 GOA589826:GOA589836 GEE589826:GEE589836 FUI589826:FUI589836 FKM589826:FKM589836 FAQ589826:FAQ589836 EQU589826:EQU589836 EGY589826:EGY589836 DXC589826:DXC589836 DNG589826:DNG589836 DDK589826:DDK589836 CTO589826:CTO589836 CJS589826:CJS589836 BZW589826:BZW589836 BQA589826:BQA589836 BGE589826:BGE589836 AWI589826:AWI589836 AMM589826:AMM589836 ACQ589826:ACQ589836 SU589826:SU589836 IY589826:IY589836 WVK524290:WVK524300 WLO524290:WLO524300 WBS524290:WBS524300 VRW524290:VRW524300 VIA524290:VIA524300 UYE524290:UYE524300 UOI524290:UOI524300 UEM524290:UEM524300 TUQ524290:TUQ524300 TKU524290:TKU524300 TAY524290:TAY524300 SRC524290:SRC524300 SHG524290:SHG524300 RXK524290:RXK524300 RNO524290:RNO524300 RDS524290:RDS524300 QTW524290:QTW524300 QKA524290:QKA524300 QAE524290:QAE524300 PQI524290:PQI524300 PGM524290:PGM524300 OWQ524290:OWQ524300 OMU524290:OMU524300 OCY524290:OCY524300 NTC524290:NTC524300 NJG524290:NJG524300 MZK524290:MZK524300 MPO524290:MPO524300 MFS524290:MFS524300 LVW524290:LVW524300 LMA524290:LMA524300 LCE524290:LCE524300 KSI524290:KSI524300 KIM524290:KIM524300 JYQ524290:JYQ524300 JOU524290:JOU524300 JEY524290:JEY524300 IVC524290:IVC524300 ILG524290:ILG524300 IBK524290:IBK524300 HRO524290:HRO524300 HHS524290:HHS524300 GXW524290:GXW524300 GOA524290:GOA524300 GEE524290:GEE524300 FUI524290:FUI524300 FKM524290:FKM524300 FAQ524290:FAQ524300 EQU524290:EQU524300 EGY524290:EGY524300 DXC524290:DXC524300 DNG524290:DNG524300 DDK524290:DDK524300 CTO524290:CTO524300 CJS524290:CJS524300 BZW524290:BZW524300 BQA524290:BQA524300 BGE524290:BGE524300 AWI524290:AWI524300 AMM524290:AMM524300 ACQ524290:ACQ524300 SU524290:SU524300 IY524290:IY524300 WVK458754:WVK458764 WLO458754:WLO458764 WBS458754:WBS458764 VRW458754:VRW458764 VIA458754:VIA458764 UYE458754:UYE458764 UOI458754:UOI458764 UEM458754:UEM458764 TUQ458754:TUQ458764 TKU458754:TKU458764 TAY458754:TAY458764 SRC458754:SRC458764 SHG458754:SHG458764 RXK458754:RXK458764 RNO458754:RNO458764 RDS458754:RDS458764 QTW458754:QTW458764 QKA458754:QKA458764 QAE458754:QAE458764 PQI458754:PQI458764 PGM458754:PGM458764 OWQ458754:OWQ458764 OMU458754:OMU458764 OCY458754:OCY458764 NTC458754:NTC458764 NJG458754:NJG458764 MZK458754:MZK458764 MPO458754:MPO458764 MFS458754:MFS458764 LVW458754:LVW458764 LMA458754:LMA458764 LCE458754:LCE458764 KSI458754:KSI458764 KIM458754:KIM458764 JYQ458754:JYQ458764 JOU458754:JOU458764 JEY458754:JEY458764 IVC458754:IVC458764 ILG458754:ILG458764 IBK458754:IBK458764 HRO458754:HRO458764 HHS458754:HHS458764 GXW458754:GXW458764 GOA458754:GOA458764 GEE458754:GEE458764 FUI458754:FUI458764 FKM458754:FKM458764 FAQ458754:FAQ458764 EQU458754:EQU458764 EGY458754:EGY458764 DXC458754:DXC458764 DNG458754:DNG458764 DDK458754:DDK458764 CTO458754:CTO458764 CJS458754:CJS458764 BZW458754:BZW458764 BQA458754:BQA458764 BGE458754:BGE458764 AWI458754:AWI458764 AMM458754:AMM458764 ACQ458754:ACQ458764 SU458754:SU458764 IY458754:IY458764 WVK393218:WVK393228 WLO393218:WLO393228 WBS393218:WBS393228 VRW393218:VRW393228 VIA393218:VIA393228 UYE393218:UYE393228 UOI393218:UOI393228 UEM393218:UEM393228 TUQ393218:TUQ393228 TKU393218:TKU393228 TAY393218:TAY393228 SRC393218:SRC393228 SHG393218:SHG393228 RXK393218:RXK393228 RNO393218:RNO393228 RDS393218:RDS393228 QTW393218:QTW393228 QKA393218:QKA393228 QAE393218:QAE393228 PQI393218:PQI393228 PGM393218:PGM393228 OWQ393218:OWQ393228 OMU393218:OMU393228 OCY393218:OCY393228 NTC393218:NTC393228 NJG393218:NJG393228 MZK393218:MZK393228 MPO393218:MPO393228 MFS393218:MFS393228 LVW393218:LVW393228 LMA393218:LMA393228 LCE393218:LCE393228 KSI393218:KSI393228 KIM393218:KIM393228 JYQ393218:JYQ393228 JOU393218:JOU393228 JEY393218:JEY393228 IVC393218:IVC393228 ILG393218:ILG393228 IBK393218:IBK393228 HRO393218:HRO393228 HHS393218:HHS393228 GXW393218:GXW393228 GOA393218:GOA393228 GEE393218:GEE393228 FUI393218:FUI393228 FKM393218:FKM393228 FAQ393218:FAQ393228 EQU393218:EQU393228 EGY393218:EGY393228 DXC393218:DXC393228 DNG393218:DNG393228 DDK393218:DDK393228 CTO393218:CTO393228 CJS393218:CJS393228 BZW393218:BZW393228 BQA393218:BQA393228 BGE393218:BGE393228 AWI393218:AWI393228 AMM393218:AMM393228 ACQ393218:ACQ393228 SU393218:SU393228 IY393218:IY393228 WVK327682:WVK327692 WLO327682:WLO327692 WBS327682:WBS327692 VRW327682:VRW327692 VIA327682:VIA327692 UYE327682:UYE327692 UOI327682:UOI327692 UEM327682:UEM327692 TUQ327682:TUQ327692 TKU327682:TKU327692 TAY327682:TAY327692 SRC327682:SRC327692 SHG327682:SHG327692 RXK327682:RXK327692 RNO327682:RNO327692 RDS327682:RDS327692 QTW327682:QTW327692 QKA327682:QKA327692 QAE327682:QAE327692 PQI327682:PQI327692 PGM327682:PGM327692 OWQ327682:OWQ327692 OMU327682:OMU327692 OCY327682:OCY327692 NTC327682:NTC327692 NJG327682:NJG327692 MZK327682:MZK327692 MPO327682:MPO327692 MFS327682:MFS327692 LVW327682:LVW327692 LMA327682:LMA327692 LCE327682:LCE327692 KSI327682:KSI327692 KIM327682:KIM327692 JYQ327682:JYQ327692 JOU327682:JOU327692 JEY327682:JEY327692 IVC327682:IVC327692 ILG327682:ILG327692 IBK327682:IBK327692 HRO327682:HRO327692 HHS327682:HHS327692 GXW327682:GXW327692 GOA327682:GOA327692 GEE327682:GEE327692 FUI327682:FUI327692 FKM327682:FKM327692 FAQ327682:FAQ327692 EQU327682:EQU327692 EGY327682:EGY327692 DXC327682:DXC327692 DNG327682:DNG327692 DDK327682:DDK327692 CTO327682:CTO327692 CJS327682:CJS327692 BZW327682:BZW327692 BQA327682:BQA327692 BGE327682:BGE327692 AWI327682:AWI327692 AMM327682:AMM327692 ACQ327682:ACQ327692 SU327682:SU327692 IY327682:IY327692 WVK262146:WVK262156 WLO262146:WLO262156 WBS262146:WBS262156 VRW262146:VRW262156 VIA262146:VIA262156 UYE262146:UYE262156 UOI262146:UOI262156 UEM262146:UEM262156 TUQ262146:TUQ262156 TKU262146:TKU262156 TAY262146:TAY262156 SRC262146:SRC262156 SHG262146:SHG262156 RXK262146:RXK262156 RNO262146:RNO262156 RDS262146:RDS262156 QTW262146:QTW262156 QKA262146:QKA262156 QAE262146:QAE262156 PQI262146:PQI262156 PGM262146:PGM262156 OWQ262146:OWQ262156 OMU262146:OMU262156 OCY262146:OCY262156 NTC262146:NTC262156 NJG262146:NJG262156 MZK262146:MZK262156 MPO262146:MPO262156 MFS262146:MFS262156 LVW262146:LVW262156 LMA262146:LMA262156 LCE262146:LCE262156 KSI262146:KSI262156 KIM262146:KIM262156 JYQ262146:JYQ262156 JOU262146:JOU262156 JEY262146:JEY262156 IVC262146:IVC262156 ILG262146:ILG262156 IBK262146:IBK262156 HRO262146:HRO262156 HHS262146:HHS262156 GXW262146:GXW262156 GOA262146:GOA262156 GEE262146:GEE262156 FUI262146:FUI262156 FKM262146:FKM262156 FAQ262146:FAQ262156 EQU262146:EQU262156 EGY262146:EGY262156 DXC262146:DXC262156 DNG262146:DNG262156 DDK262146:DDK262156 CTO262146:CTO262156 CJS262146:CJS262156 BZW262146:BZW262156 BQA262146:BQA262156 BGE262146:BGE262156 AWI262146:AWI262156 AMM262146:AMM262156 ACQ262146:ACQ262156 SU262146:SU262156 IY262146:IY262156 WVK196610:WVK196620 WLO196610:WLO196620 WBS196610:WBS196620 VRW196610:VRW196620 VIA196610:VIA196620 UYE196610:UYE196620 UOI196610:UOI196620 UEM196610:UEM196620 TUQ196610:TUQ196620 TKU196610:TKU196620 TAY196610:TAY196620 SRC196610:SRC196620 SHG196610:SHG196620 RXK196610:RXK196620 RNO196610:RNO196620 RDS196610:RDS196620 QTW196610:QTW196620 QKA196610:QKA196620 QAE196610:QAE196620 PQI196610:PQI196620 PGM196610:PGM196620 OWQ196610:OWQ196620 OMU196610:OMU196620 OCY196610:OCY196620 NTC196610:NTC196620 NJG196610:NJG196620 MZK196610:MZK196620 MPO196610:MPO196620 MFS196610:MFS196620 LVW196610:LVW196620 LMA196610:LMA196620 LCE196610:LCE196620 KSI196610:KSI196620 KIM196610:KIM196620 JYQ196610:JYQ196620 JOU196610:JOU196620 JEY196610:JEY196620 IVC196610:IVC196620 ILG196610:ILG196620 IBK196610:IBK196620 HRO196610:HRO196620 HHS196610:HHS196620 GXW196610:GXW196620 GOA196610:GOA196620 GEE196610:GEE196620 FUI196610:FUI196620 FKM196610:FKM196620 FAQ196610:FAQ196620 EQU196610:EQU196620 EGY196610:EGY196620 DXC196610:DXC196620 DNG196610:DNG196620 DDK196610:DDK196620 CTO196610:CTO196620 CJS196610:CJS196620 BZW196610:BZW196620 BQA196610:BQA196620 BGE196610:BGE196620 AWI196610:AWI196620 AMM196610:AMM196620 ACQ196610:ACQ196620 SU196610:SU196620 IY196610:IY196620 WVK131074:WVK131084 WLO131074:WLO131084 WBS131074:WBS131084 VRW131074:VRW131084 VIA131074:VIA131084 UYE131074:UYE131084 UOI131074:UOI131084 UEM131074:UEM131084 TUQ131074:TUQ131084 TKU131074:TKU131084 TAY131074:TAY131084 SRC131074:SRC131084 SHG131074:SHG131084 RXK131074:RXK131084 RNO131074:RNO131084 RDS131074:RDS131084 QTW131074:QTW131084 QKA131074:QKA131084 QAE131074:QAE131084 PQI131074:PQI131084 PGM131074:PGM131084 OWQ131074:OWQ131084 OMU131074:OMU131084 OCY131074:OCY131084 NTC131074:NTC131084 NJG131074:NJG131084 MZK131074:MZK131084 MPO131074:MPO131084 MFS131074:MFS131084 LVW131074:LVW131084 LMA131074:LMA131084 LCE131074:LCE131084 KSI131074:KSI131084 KIM131074:KIM131084 JYQ131074:JYQ131084 JOU131074:JOU131084 JEY131074:JEY131084 IVC131074:IVC131084 ILG131074:ILG131084 IBK131074:IBK131084 HRO131074:HRO131084 HHS131074:HHS131084 GXW131074:GXW131084 GOA131074:GOA131084 GEE131074:GEE131084 FUI131074:FUI131084 FKM131074:FKM131084 FAQ131074:FAQ131084 EQU131074:EQU131084 EGY131074:EGY131084 DXC131074:DXC131084 DNG131074:DNG131084 DDK131074:DDK131084 CTO131074:CTO131084 CJS131074:CJS131084 BZW131074:BZW131084 BQA131074:BQA131084 BGE131074:BGE131084 AWI131074:AWI131084 AMM131074:AMM131084 ACQ131074:ACQ131084 SU131074:SU131084 IY131074:IY131084 WVK65538:WVK65548 WLO65538:WLO65548 WBS65538:WBS65548 VRW65538:VRW65548 VIA65538:VIA65548 UYE65538:UYE65548 UOI65538:UOI65548 UEM65538:UEM65548 TUQ65538:TUQ65548 TKU65538:TKU65548 TAY65538:TAY65548 SRC65538:SRC65548 SHG65538:SHG65548 RXK65538:RXK65548 RNO65538:RNO65548 RDS65538:RDS65548 QTW65538:QTW65548 QKA65538:QKA65548 QAE65538:QAE65548 PQI65538:PQI65548 PGM65538:PGM65548 OWQ65538:OWQ65548 OMU65538:OMU65548 OCY65538:OCY65548 NTC65538:NTC65548 NJG65538:NJG65548 MZK65538:MZK65548 MPO65538:MPO65548 MFS65538:MFS65548 LVW65538:LVW65548 LMA65538:LMA65548 LCE65538:LCE65548 KSI65538:KSI65548 KIM65538:KIM65548 JYQ65538:JYQ65548 JOU65538:JOU65548 JEY65538:JEY65548 IVC65538:IVC65548 ILG65538:ILG65548 IBK65538:IBK65548 HRO65538:HRO65548 HHS65538:HHS65548 GXW65538:GXW65548 GOA65538:GOA65548 GEE65538:GEE65548 FUI65538:FUI65548 FKM65538:FKM65548 FAQ65538:FAQ65548 EQU65538:EQU65548 EGY65538:EGY65548 DXC65538:DXC65548 DNG65538:DNG65548 DDK65538:DDK65548 CTO65538:CTO65548 CJS65538:CJS65548 BZW65538:BZW65548 BQA65538:BQA65548 BGE65538:BGE65548 AWI65538:AWI65548 AMM65538:AMM65548 ACQ65538:ACQ65548 SU65538:SU65548 IY65538:IY65548">
      <formula1>$E$23:$E$44</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C000"/>
  </sheetPr>
  <dimension ref="A1:DI69"/>
  <sheetViews>
    <sheetView view="pageBreakPreview" zoomScale="55" zoomScaleNormal="85" zoomScaleSheetLayoutView="55" workbookViewId="0">
      <selection activeCell="B17" sqref="B17:C17"/>
    </sheetView>
  </sheetViews>
  <sheetFormatPr defaultColWidth="1.625" defaultRowHeight="15" customHeight="1"/>
  <cols>
    <col min="45" max="50" width="1.625" style="95"/>
    <col min="51" max="51" width="1.625" style="95" customWidth="1"/>
    <col min="52" max="52" width="2.75" style="87" customWidth="1"/>
    <col min="53" max="53" width="2" style="87" customWidth="1"/>
    <col min="54" max="54" width="3" style="87" customWidth="1"/>
    <col min="55" max="55" width="2.5" style="87" customWidth="1"/>
    <col min="58" max="59" width="2.125" customWidth="1"/>
    <col min="71" max="71" width="2.125" customWidth="1"/>
    <col min="73" max="73" width="2.75" hidden="1" customWidth="1"/>
    <col min="74" max="74" width="9.25" style="57" hidden="1" customWidth="1"/>
    <col min="75" max="75" width="4.75" style="57" hidden="1" customWidth="1"/>
    <col min="76" max="76" width="11.375" style="44" hidden="1" customWidth="1"/>
    <col min="77" max="77" width="4.75" hidden="1" customWidth="1"/>
    <col min="78" max="78" width="15.5" style="87" hidden="1" customWidth="1"/>
    <col min="79" max="79" width="9.25" style="87" hidden="1" customWidth="1"/>
    <col min="80" max="80" width="3.875" style="87" hidden="1" customWidth="1"/>
    <col min="81" max="81" width="5.625" style="87" hidden="1" customWidth="1"/>
    <col min="82" max="82" width="15.5" style="87" hidden="1" customWidth="1"/>
    <col min="83" max="83" width="9.25" style="87" hidden="1" customWidth="1"/>
    <col min="84" max="84" width="11.25" style="87" hidden="1" customWidth="1"/>
    <col min="85" max="86" width="3.875" style="87" hidden="1" customWidth="1"/>
    <col min="87" max="87" width="4.75" hidden="1" customWidth="1"/>
    <col min="88" max="88" width="15.5" hidden="1" customWidth="1"/>
    <col min="89" max="89" width="5.625" hidden="1" customWidth="1"/>
    <col min="90" max="91" width="7.5" hidden="1" customWidth="1"/>
    <col min="92" max="93" width="9.25" style="88" hidden="1" customWidth="1"/>
    <col min="94" max="96" width="7.5" style="88" hidden="1" customWidth="1"/>
    <col min="97" max="98" width="9.25" style="88" hidden="1" customWidth="1"/>
    <col min="99" max="99" width="11.25" style="88" hidden="1" customWidth="1"/>
    <col min="100" max="101" width="7.5" style="88" hidden="1" customWidth="1"/>
    <col min="102" max="103" width="9.25" style="88" hidden="1" customWidth="1"/>
    <col min="104" max="104" width="11.25" style="88" hidden="1" customWidth="1"/>
    <col min="105" max="106" width="7.5" style="88" hidden="1" customWidth="1"/>
    <col min="107" max="108" width="9.25" style="88" hidden="1" customWidth="1"/>
    <col min="109" max="109" width="13.375" style="88" hidden="1" customWidth="1"/>
    <col min="110" max="111" width="7.5" style="88" hidden="1" customWidth="1"/>
    <col min="112" max="113" width="9.25" style="88" hidden="1" customWidth="1"/>
    <col min="114" max="119" width="4.75" customWidth="1"/>
  </cols>
  <sheetData>
    <row r="1" spans="1:113" ht="19.5" customHeight="1">
      <c r="A1" s="62"/>
      <c r="B1" s="86" t="s">
        <v>246</v>
      </c>
      <c r="C1" s="42"/>
      <c r="D1" s="42"/>
      <c r="E1" s="42"/>
      <c r="F1" s="42"/>
      <c r="G1" s="42"/>
      <c r="H1" s="42"/>
      <c r="I1" s="42"/>
      <c r="J1" s="42"/>
      <c r="K1" s="42"/>
      <c r="L1" s="695" t="s">
        <v>243</v>
      </c>
      <c r="M1" s="695"/>
      <c r="N1" s="695"/>
      <c r="O1" s="695"/>
      <c r="P1" s="695"/>
      <c r="Q1" s="695"/>
      <c r="R1" s="695"/>
      <c r="S1" s="695"/>
      <c r="T1" s="695"/>
      <c r="U1" s="695"/>
      <c r="V1" s="695"/>
      <c r="W1" s="695"/>
      <c r="X1" s="695"/>
      <c r="Y1" s="695"/>
      <c r="Z1" s="695"/>
      <c r="AA1" s="695"/>
      <c r="AB1" s="695"/>
      <c r="AC1" s="695"/>
      <c r="AD1" s="695"/>
      <c r="AE1" s="695"/>
      <c r="AF1" s="695"/>
      <c r="AG1" s="695"/>
      <c r="AH1" s="695"/>
      <c r="AI1" s="695"/>
      <c r="AJ1" s="695"/>
      <c r="AK1" s="695"/>
      <c r="AL1" s="695"/>
      <c r="AM1" s="695"/>
      <c r="AN1" s="695"/>
      <c r="AO1" s="695"/>
      <c r="AP1" s="695"/>
      <c r="AQ1" s="695"/>
      <c r="AR1" s="695"/>
      <c r="AS1" s="696"/>
      <c r="AT1" s="697" t="s">
        <v>57</v>
      </c>
      <c r="AU1" s="698"/>
      <c r="AV1" s="698"/>
      <c r="AW1" s="698"/>
      <c r="AX1" s="698"/>
      <c r="AY1" s="698"/>
      <c r="AZ1" s="698"/>
      <c r="BA1" s="699"/>
      <c r="BB1" s="700">
        <f>資料1!C31</f>
        <v>0</v>
      </c>
      <c r="BC1" s="701"/>
      <c r="BD1" s="701"/>
      <c r="BE1" s="701"/>
      <c r="BF1" s="701"/>
      <c r="BG1" s="701"/>
      <c r="BH1" s="701"/>
      <c r="BI1" s="701"/>
      <c r="BJ1" s="701"/>
      <c r="BK1" s="701"/>
      <c r="BL1" s="701"/>
      <c r="BM1" s="701"/>
      <c r="BN1" s="701"/>
      <c r="BO1" s="701"/>
      <c r="BP1" s="701"/>
      <c r="BQ1" s="701"/>
      <c r="BR1" s="701"/>
      <c r="BS1" s="702"/>
      <c r="BT1" s="62"/>
      <c r="BV1" s="43"/>
      <c r="BW1" s="58"/>
    </row>
    <row r="2" spans="1:113" ht="20.100000000000001" customHeight="1">
      <c r="A2" s="62"/>
      <c r="B2" s="41"/>
      <c r="C2" s="42"/>
      <c r="D2" s="42"/>
      <c r="E2" s="42"/>
      <c r="F2" s="42"/>
      <c r="G2" s="42"/>
      <c r="H2" s="42"/>
      <c r="I2" s="42"/>
      <c r="J2" s="42"/>
      <c r="K2" s="42"/>
      <c r="L2" s="695"/>
      <c r="M2" s="695"/>
      <c r="N2" s="695"/>
      <c r="O2" s="695"/>
      <c r="P2" s="695"/>
      <c r="Q2" s="695"/>
      <c r="R2" s="695"/>
      <c r="S2" s="695"/>
      <c r="T2" s="695"/>
      <c r="U2" s="695"/>
      <c r="V2" s="695"/>
      <c r="W2" s="695"/>
      <c r="X2" s="695"/>
      <c r="Y2" s="695"/>
      <c r="Z2" s="695"/>
      <c r="AA2" s="695"/>
      <c r="AB2" s="695"/>
      <c r="AC2" s="695"/>
      <c r="AD2" s="695"/>
      <c r="AE2" s="695"/>
      <c r="AF2" s="695"/>
      <c r="AG2" s="695"/>
      <c r="AH2" s="695"/>
      <c r="AI2" s="695"/>
      <c r="AJ2" s="695"/>
      <c r="AK2" s="695"/>
      <c r="AL2" s="695"/>
      <c r="AM2" s="695"/>
      <c r="AN2" s="695"/>
      <c r="AO2" s="695"/>
      <c r="AP2" s="695"/>
      <c r="AQ2" s="695"/>
      <c r="AR2" s="695"/>
      <c r="AS2" s="696"/>
      <c r="AT2" s="703" t="s">
        <v>86</v>
      </c>
      <c r="AU2" s="703"/>
      <c r="AV2" s="703"/>
      <c r="AW2" s="703"/>
      <c r="AX2" s="703"/>
      <c r="AY2" s="703"/>
      <c r="AZ2" s="703"/>
      <c r="BA2" s="704"/>
      <c r="BB2" s="705"/>
      <c r="BC2" s="706"/>
      <c r="BD2" s="706"/>
      <c r="BE2" s="706"/>
      <c r="BF2" s="706"/>
      <c r="BG2" s="706"/>
      <c r="BH2" s="706"/>
      <c r="BI2" s="706"/>
      <c r="BJ2" s="706"/>
      <c r="BK2" s="706"/>
      <c r="BL2" s="706"/>
      <c r="BM2" s="706"/>
      <c r="BN2" s="706"/>
      <c r="BO2" s="706"/>
      <c r="BP2" s="706"/>
      <c r="BQ2" s="706"/>
      <c r="BR2" s="706"/>
      <c r="BS2" s="707"/>
      <c r="BT2" s="62"/>
      <c r="BV2" s="43"/>
      <c r="BW2" s="58"/>
    </row>
    <row r="3" spans="1:113" ht="15" customHeight="1" thickBot="1">
      <c r="A3" s="62"/>
      <c r="B3" s="45"/>
      <c r="C3" s="45"/>
      <c r="D3" s="45"/>
      <c r="E3" s="45"/>
      <c r="F3" s="45"/>
      <c r="G3" s="45"/>
      <c r="H3" s="45"/>
      <c r="I3" s="45"/>
      <c r="J3" s="45"/>
      <c r="K3" s="45"/>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89"/>
      <c r="AT3" s="90"/>
      <c r="AU3" s="90"/>
      <c r="AV3" s="90"/>
      <c r="AW3" s="90"/>
      <c r="AX3" s="90"/>
      <c r="AY3" s="90"/>
      <c r="AZ3" s="91"/>
      <c r="BA3" s="91"/>
      <c r="BB3" s="91"/>
      <c r="BC3" s="708" t="s">
        <v>119</v>
      </c>
      <c r="BD3" s="708"/>
      <c r="BE3" s="708"/>
      <c r="BF3" s="709">
        <v>7</v>
      </c>
      <c r="BG3" s="709"/>
      <c r="BH3" s="710" t="s">
        <v>116</v>
      </c>
      <c r="BI3" s="710"/>
      <c r="BJ3" s="709">
        <v>10</v>
      </c>
      <c r="BK3" s="709"/>
      <c r="BL3" s="710" t="s">
        <v>117</v>
      </c>
      <c r="BM3" s="710"/>
      <c r="BN3" s="709">
        <v>1</v>
      </c>
      <c r="BO3" s="709"/>
      <c r="BP3" s="711" t="s">
        <v>118</v>
      </c>
      <c r="BQ3" s="711"/>
      <c r="BR3" s="711"/>
      <c r="BS3" s="711"/>
      <c r="BT3" s="62"/>
      <c r="BV3" s="47">
        <f>DATE(BF3+118,BJ3,BN3)</f>
        <v>45931</v>
      </c>
      <c r="BW3" s="59"/>
      <c r="CQ3" s="656" t="s">
        <v>133</v>
      </c>
      <c r="CR3" s="657"/>
      <c r="CS3" s="657"/>
      <c r="CT3" s="657"/>
      <c r="CU3" s="658"/>
      <c r="CV3" s="658"/>
      <c r="CW3" s="658"/>
      <c r="CX3" s="658"/>
      <c r="CY3" s="659"/>
    </row>
    <row r="4" spans="1:113" ht="17.25" customHeight="1">
      <c r="A4" s="62"/>
      <c r="B4" s="660" t="s" ph="1">
        <v>66</v>
      </c>
      <c r="C4" s="661" ph="1"/>
      <c r="D4" s="661" ph="1"/>
      <c r="E4" s="661" ph="1"/>
      <c r="F4" s="661" ph="1"/>
      <c r="G4" s="661" ph="1"/>
      <c r="H4" s="661" ph="1"/>
      <c r="I4" s="661" ph="1"/>
      <c r="J4" s="661" ph="1"/>
      <c r="K4" s="662" ph="1"/>
      <c r="L4" s="669" t="s" ph="1">
        <v>120</v>
      </c>
      <c r="M4" s="670"/>
      <c r="N4" s="670"/>
      <c r="O4" s="670"/>
      <c r="P4" s="670"/>
      <c r="Q4" s="670"/>
      <c r="R4" s="670"/>
      <c r="S4" s="670"/>
      <c r="T4" s="670"/>
      <c r="U4" s="670"/>
      <c r="V4" s="670"/>
      <c r="W4" s="670"/>
      <c r="X4" s="670"/>
      <c r="Y4" s="670"/>
      <c r="Z4" s="670"/>
      <c r="AA4" s="670"/>
      <c r="AB4" s="670"/>
      <c r="AC4" s="670"/>
      <c r="AD4" s="670"/>
      <c r="AE4" s="670"/>
      <c r="AF4" s="670"/>
      <c r="AG4" s="671"/>
      <c r="AH4" s="92" t="s">
        <v>8</v>
      </c>
      <c r="AI4" s="48"/>
      <c r="AJ4" s="48"/>
      <c r="AK4" s="48"/>
      <c r="AL4" s="48"/>
      <c r="AM4" s="48"/>
      <c r="AN4" s="48"/>
      <c r="AO4" s="48"/>
      <c r="AP4" s="48"/>
      <c r="AQ4" s="48"/>
      <c r="AR4" s="48"/>
      <c r="AS4" s="93"/>
      <c r="AT4" s="93"/>
      <c r="AU4" s="93"/>
      <c r="AV4" s="93"/>
      <c r="AW4" s="93"/>
      <c r="AX4" s="93"/>
      <c r="AY4" s="93"/>
      <c r="AZ4" s="635" t="s">
        <v>248</v>
      </c>
      <c r="BA4" s="636"/>
      <c r="BB4" s="636"/>
      <c r="BC4" s="636"/>
      <c r="BD4" s="636"/>
      <c r="BE4" s="636"/>
      <c r="BF4" s="636"/>
      <c r="BG4" s="636"/>
      <c r="BH4" s="636"/>
      <c r="BI4" s="636"/>
      <c r="BJ4" s="636"/>
      <c r="BK4" s="636"/>
      <c r="BL4" s="636"/>
      <c r="BM4" s="636"/>
      <c r="BN4" s="636"/>
      <c r="BO4" s="636"/>
      <c r="BP4" s="636"/>
      <c r="BQ4" s="636"/>
      <c r="BR4" s="636"/>
      <c r="BS4" s="637"/>
      <c r="BT4" s="49"/>
      <c r="BU4" s="50"/>
      <c r="BW4" s="56"/>
      <c r="BY4" s="44"/>
      <c r="BZ4" s="94"/>
      <c r="CA4" s="94"/>
      <c r="CB4" s="94"/>
      <c r="CC4" s="94"/>
      <c r="CD4" s="94"/>
      <c r="CE4" s="94"/>
      <c r="CP4" s="678" t="s">
        <v>134</v>
      </c>
      <c r="CQ4" s="678"/>
      <c r="CR4" s="678"/>
      <c r="CS4" s="678"/>
      <c r="CT4" s="678"/>
      <c r="CU4" s="612" t="s">
        <v>135</v>
      </c>
      <c r="CV4" s="612"/>
      <c r="CW4" s="612"/>
      <c r="CX4" s="612"/>
      <c r="CY4" s="613"/>
      <c r="CZ4" s="612" t="s">
        <v>136</v>
      </c>
      <c r="DA4" s="612"/>
      <c r="DB4" s="612"/>
      <c r="DC4" s="612"/>
      <c r="DD4" s="613"/>
      <c r="DE4" s="612" t="s">
        <v>137</v>
      </c>
      <c r="DF4" s="612"/>
      <c r="DG4" s="612"/>
      <c r="DH4" s="612"/>
      <c r="DI4" s="613"/>
    </row>
    <row r="5" spans="1:113" ht="17.25" customHeight="1">
      <c r="A5" s="62"/>
      <c r="B5" s="663" ph="1"/>
      <c r="C5" s="664" ph="1"/>
      <c r="D5" s="664" ph="1"/>
      <c r="E5" s="664" ph="1"/>
      <c r="F5" s="664" ph="1"/>
      <c r="G5" s="664" ph="1"/>
      <c r="H5" s="664" ph="1"/>
      <c r="I5" s="664" ph="1"/>
      <c r="J5" s="664" ph="1"/>
      <c r="K5" s="665" ph="1"/>
      <c r="L5" s="672"/>
      <c r="M5" s="673"/>
      <c r="N5" s="673"/>
      <c r="O5" s="673"/>
      <c r="P5" s="673"/>
      <c r="Q5" s="673"/>
      <c r="R5" s="673"/>
      <c r="S5" s="673"/>
      <c r="T5" s="673"/>
      <c r="U5" s="673"/>
      <c r="V5" s="673"/>
      <c r="W5" s="673"/>
      <c r="X5" s="673"/>
      <c r="Y5" s="673"/>
      <c r="Z5" s="673"/>
      <c r="AA5" s="673"/>
      <c r="AB5" s="673"/>
      <c r="AC5" s="673"/>
      <c r="AD5" s="673"/>
      <c r="AE5" s="673"/>
      <c r="AF5" s="673"/>
      <c r="AG5" s="674"/>
      <c r="AH5" s="683" t="s">
        <v>48</v>
      </c>
      <c r="AI5" s="684"/>
      <c r="AJ5" s="687" t="s">
        <v>122</v>
      </c>
      <c r="AK5" s="687"/>
      <c r="AL5" s="689" t="s">
        <v>31</v>
      </c>
      <c r="AM5" s="689"/>
      <c r="AN5" s="687" t="s">
        <v>123</v>
      </c>
      <c r="AO5" s="687"/>
      <c r="AP5" s="689" t="s">
        <v>30</v>
      </c>
      <c r="AQ5" s="689"/>
      <c r="AR5" s="687" t="s">
        <v>121</v>
      </c>
      <c r="AS5" s="687"/>
      <c r="AT5" s="691" t="s">
        <v>40</v>
      </c>
      <c r="AU5" s="691"/>
      <c r="AV5" s="693">
        <f>IF(BF3="","",DATEDIF(BX5,BV3,"Y"))</f>
        <v>50</v>
      </c>
      <c r="AW5" s="693"/>
      <c r="AX5" s="693"/>
      <c r="AZ5" s="638"/>
      <c r="BA5" s="638"/>
      <c r="BB5" s="638"/>
      <c r="BC5" s="638"/>
      <c r="BD5" s="638"/>
      <c r="BE5" s="638"/>
      <c r="BF5" s="638"/>
      <c r="BG5" s="638"/>
      <c r="BH5" s="638"/>
      <c r="BI5" s="638"/>
      <c r="BJ5" s="638"/>
      <c r="BK5" s="638"/>
      <c r="BL5" s="638"/>
      <c r="BM5" s="638"/>
      <c r="BN5" s="638"/>
      <c r="BO5" s="638"/>
      <c r="BP5" s="638"/>
      <c r="BQ5" s="638"/>
      <c r="BR5" s="638"/>
      <c r="BS5" s="639"/>
      <c r="BT5" s="49"/>
      <c r="BU5" s="50"/>
      <c r="BV5" s="51">
        <f>IF(AH5="S",25,88)</f>
        <v>25</v>
      </c>
      <c r="BW5" s="52">
        <f>AJ5+BV5</f>
        <v>75</v>
      </c>
      <c r="BX5" s="53">
        <f>DATE(BW5,AN5,AR5)</f>
        <v>27485</v>
      </c>
      <c r="BY5" s="44"/>
      <c r="BZ5" s="94"/>
      <c r="CA5" s="94"/>
      <c r="CB5" s="94"/>
      <c r="CC5" s="94"/>
      <c r="CD5" s="94"/>
      <c r="CE5" s="94"/>
      <c r="CJ5" s="96"/>
      <c r="CK5" s="96"/>
      <c r="CL5" s="97" t="s">
        <v>138</v>
      </c>
      <c r="CM5" s="96" t="s">
        <v>139</v>
      </c>
      <c r="CN5" s="98" t="s">
        <v>140</v>
      </c>
      <c r="CO5" s="99" t="s">
        <v>141</v>
      </c>
      <c r="CP5" s="100" t="s">
        <v>134</v>
      </c>
      <c r="CQ5" s="101" t="s">
        <v>142</v>
      </c>
      <c r="CR5" s="101" t="s">
        <v>139</v>
      </c>
      <c r="CS5" s="102" t="s">
        <v>140</v>
      </c>
      <c r="CT5" s="103" t="s">
        <v>141</v>
      </c>
      <c r="CU5" s="100" t="s">
        <v>135</v>
      </c>
      <c r="CV5" s="101" t="s">
        <v>142</v>
      </c>
      <c r="CW5" s="101" t="s">
        <v>139</v>
      </c>
      <c r="CX5" s="101" t="s">
        <v>140</v>
      </c>
      <c r="CY5" s="98" t="s">
        <v>141</v>
      </c>
      <c r="CZ5" s="100" t="s">
        <v>136</v>
      </c>
      <c r="DA5" s="101" t="s">
        <v>142</v>
      </c>
      <c r="DB5" s="101" t="s">
        <v>139</v>
      </c>
      <c r="DC5" s="101" t="s">
        <v>140</v>
      </c>
      <c r="DD5" s="98" t="s">
        <v>141</v>
      </c>
      <c r="DE5" s="100" t="s">
        <v>137</v>
      </c>
      <c r="DF5" s="101" t="s">
        <v>142</v>
      </c>
      <c r="DG5" s="101" t="s">
        <v>139</v>
      </c>
      <c r="DH5" s="101" t="s">
        <v>140</v>
      </c>
      <c r="DI5" s="98" t="s">
        <v>141</v>
      </c>
    </row>
    <row r="6" spans="1:113" ht="17.25" customHeight="1">
      <c r="A6" s="62"/>
      <c r="B6" s="666" ph="1"/>
      <c r="C6" s="667" ph="1"/>
      <c r="D6" s="667" ph="1"/>
      <c r="E6" s="667" ph="1"/>
      <c r="F6" s="667" ph="1"/>
      <c r="G6" s="667" ph="1"/>
      <c r="H6" s="667" ph="1"/>
      <c r="I6" s="667" ph="1"/>
      <c r="J6" s="667" ph="1"/>
      <c r="K6" s="668" ph="1"/>
      <c r="L6" s="675"/>
      <c r="M6" s="676"/>
      <c r="N6" s="676"/>
      <c r="O6" s="676"/>
      <c r="P6" s="676"/>
      <c r="Q6" s="676"/>
      <c r="R6" s="676"/>
      <c r="S6" s="676"/>
      <c r="T6" s="676"/>
      <c r="U6" s="676"/>
      <c r="V6" s="676"/>
      <c r="W6" s="676"/>
      <c r="X6" s="676"/>
      <c r="Y6" s="676"/>
      <c r="Z6" s="676"/>
      <c r="AA6" s="676"/>
      <c r="AB6" s="676"/>
      <c r="AC6" s="676"/>
      <c r="AD6" s="676"/>
      <c r="AE6" s="676"/>
      <c r="AF6" s="676"/>
      <c r="AG6" s="677"/>
      <c r="AH6" s="685"/>
      <c r="AI6" s="686"/>
      <c r="AJ6" s="688"/>
      <c r="AK6" s="688"/>
      <c r="AL6" s="690"/>
      <c r="AM6" s="690"/>
      <c r="AN6" s="688"/>
      <c r="AO6" s="688"/>
      <c r="AP6" s="690"/>
      <c r="AQ6" s="690"/>
      <c r="AR6" s="688"/>
      <c r="AS6" s="688"/>
      <c r="AT6" s="692"/>
      <c r="AU6" s="692"/>
      <c r="AV6" s="694"/>
      <c r="AW6" s="694"/>
      <c r="AX6" s="694"/>
      <c r="AZ6" s="640"/>
      <c r="BA6" s="640"/>
      <c r="BB6" s="640"/>
      <c r="BC6" s="640"/>
      <c r="BD6" s="640"/>
      <c r="BE6" s="640"/>
      <c r="BF6" s="640"/>
      <c r="BG6" s="640"/>
      <c r="BH6" s="640"/>
      <c r="BI6" s="640"/>
      <c r="BJ6" s="640"/>
      <c r="BK6" s="640"/>
      <c r="BL6" s="640"/>
      <c r="BM6" s="640"/>
      <c r="BN6" s="640"/>
      <c r="BO6" s="640"/>
      <c r="BP6" s="640"/>
      <c r="BQ6" s="640"/>
      <c r="BR6" s="640"/>
      <c r="BS6" s="641"/>
      <c r="BT6" s="49"/>
      <c r="BU6" s="50"/>
      <c r="BW6" s="56"/>
      <c r="BY6" s="44"/>
      <c r="BZ6" s="94"/>
      <c r="CA6" s="94"/>
      <c r="CB6" s="94"/>
      <c r="CC6" s="94"/>
      <c r="CD6" s="94"/>
      <c r="CE6" s="94"/>
      <c r="CJ6" s="96" t="s">
        <v>143</v>
      </c>
      <c r="CK6" s="96" t="s">
        <v>144</v>
      </c>
      <c r="CL6" s="97">
        <f>SUMIFS($CB$14:$CB$52,$BZ$14:$BZ$52,CJ6,$CA$14:$CA$52,CK6)</f>
        <v>6</v>
      </c>
      <c r="CM6" s="96">
        <f>SUMIFS($CC$14:$CC$52,$BZ$14:$BZ$52,CJ6,$CA$14:$CA$52,CK6)</f>
        <v>0</v>
      </c>
      <c r="CN6" s="104">
        <f>((SUMIFS($CB$14:$CB$52,$BZ$14:$BZ$52,CJ6,$CA$14:$CA$52,CK6))+(INT(CM6/12)))</f>
        <v>6</v>
      </c>
      <c r="CO6" s="99">
        <f>MOD(SUMIFS($CC$14:$CC$52,$BZ$14:$BZ$52,CJ6,$CA$14:$CA$52,CK6),12)</f>
        <v>0</v>
      </c>
      <c r="CP6" s="100" t="s">
        <v>134</v>
      </c>
      <c r="CQ6" s="98">
        <f>SUMIFS($CG$14:$CG$52,$CD$14:$CD$52,CJ6,$CE$14:$CE$52,CK6,$CF$14:$CF$52,CP6)</f>
        <v>2</v>
      </c>
      <c r="CR6" s="98">
        <f>SUMIFS($CH$14:$CH$52,$CD$14:$CD$52,CJ6,$CE$14:$CE$52,CK6,$CF$14:$CF$52,CP6)</f>
        <v>6</v>
      </c>
      <c r="CS6" s="104">
        <f>((SUMIFS($CG$14:$CG$52,$CD$14:$CD$52,CJ6,$CE$14:$CE$52,CK6,$CF$14:$CF$52,CP6))+(INT(CR6/12)))</f>
        <v>2</v>
      </c>
      <c r="CT6" s="104">
        <f>MOD(SUMIFS($CH$14:$CH$52,$CD$14:$CD$52,CJ6,$CE$14:$CE$52,CK6,$CF$14:$CF$52,CP6),12)</f>
        <v>6</v>
      </c>
      <c r="CU6" s="100" t="s">
        <v>135</v>
      </c>
      <c r="CV6" s="98">
        <f>SUMIFS($CG$14:$CG$52,$CD$14:$CD$52,CJ6,$CE$14:$CE$52,CK6,$CF$14:$CF$52,CU6)</f>
        <v>0</v>
      </c>
      <c r="CW6" s="98">
        <f>SUMIFS($CH$14:$CH$52,$CD$14:$CD$52,CJ6,$CE$14:$CE$52,CK6,$CF$14:$CF$52,CU6)</f>
        <v>0</v>
      </c>
      <c r="CX6" s="98">
        <f>((SUMIFS($CG$14:$CG$52,$CD$14:$CD$52,CJ6,$CE$14:$CE$52,CK6,$CF$14:$CF$52,CU6))+(INT(CW6/12)))</f>
        <v>0</v>
      </c>
      <c r="CY6" s="98">
        <f>MOD(SUMIFS($CH$14:$CH$52,$CD$14:$CD$52,CJ6,$CE$14:$CE$52,CK6,$CF$14:$CF$52,CU6),12)</f>
        <v>0</v>
      </c>
      <c r="CZ6" s="100" t="s">
        <v>136</v>
      </c>
      <c r="DA6" s="98">
        <f>SUMIFS($CG$14:$CG$52,$CD$14:$CD$52,CJ6,$CE$14:$CE$52,CK6,$CF$14:$CF$52,CZ6)</f>
        <v>1</v>
      </c>
      <c r="DB6" s="98">
        <f>SUMIFS($CH$14:$CH$52,$CD$14:$CD$52,CJ6,$CE$14:$CE$52,CK6,$CF$14:$CF$52,CZ6)</f>
        <v>6</v>
      </c>
      <c r="DC6" s="98">
        <f>((SUMIFS($CG$14:$CG$52,$CD$14:$CD$52,CJ6,$CE$14:$CE$52,CK6,$CF$14:$CF$52,CZ6))+(INT(DB6/12)))</f>
        <v>1</v>
      </c>
      <c r="DD6" s="98">
        <f>MOD(SUMIFS($CH$14:$CH$52,$CD$14:$CD$52,CJ6,$CE$14:$CE$52,CK6,$CF$14:$CF$52,CZ6),12)</f>
        <v>6</v>
      </c>
      <c r="DE6" s="100" t="s">
        <v>145</v>
      </c>
      <c r="DF6" s="98">
        <f>SUMIFS($CG$14:$CG$52,$CD$14:$CD$52,CJ6,$CE$14:$CE$52,CK6,$CF$14:$CF$52,DE6)</f>
        <v>0</v>
      </c>
      <c r="DG6" s="98">
        <f>SUMIFS($CH$14:$CH$52,$CD$14:$CD$52,CJ6,$CE$14:$CE$52,CK6,$CF$14:$CF$52,DE6)</f>
        <v>0</v>
      </c>
      <c r="DH6" s="98">
        <f>((SUMIFS($CG$14:$CG$52,$CD$14:$CD$52,CJ6,$CE$14:$CE$52,CK6,$CF$14:$CF$52,DE6))+(INT(DG6/12)))</f>
        <v>0</v>
      </c>
      <c r="DI6" s="98">
        <f>MOD(SUMIFS($CH$14:$CH$52,$CD$14:$CD$52,CJ6,$CE$14:$CE$52,CK6,$CF$14:$CF$52,DE6),12)</f>
        <v>0</v>
      </c>
    </row>
    <row r="7" spans="1:113" ht="17.25" customHeight="1">
      <c r="A7" s="62"/>
      <c r="B7" s="679" t="s">
        <v>61</v>
      </c>
      <c r="C7" s="680"/>
      <c r="D7" s="680"/>
      <c r="E7" s="680"/>
      <c r="F7" s="680"/>
      <c r="G7" s="680"/>
      <c r="H7" s="680"/>
      <c r="I7" s="680"/>
      <c r="J7" s="680"/>
      <c r="K7" s="681"/>
      <c r="L7" s="54" t="s">
        <v>37</v>
      </c>
      <c r="M7" s="55"/>
      <c r="N7" s="682" t="s">
        <v>81</v>
      </c>
      <c r="O7" s="682"/>
      <c r="P7" s="682"/>
      <c r="Q7" s="682"/>
      <c r="R7" s="682"/>
      <c r="S7" s="682"/>
      <c r="T7" s="682"/>
      <c r="U7" s="682"/>
      <c r="V7" s="682"/>
      <c r="W7" s="55"/>
      <c r="X7" s="55"/>
      <c r="Y7" s="55"/>
      <c r="Z7" s="55"/>
      <c r="AA7" s="55"/>
      <c r="AB7" s="55"/>
      <c r="AC7" s="55"/>
      <c r="AD7" s="55"/>
      <c r="AE7" s="55"/>
      <c r="AF7" s="55"/>
      <c r="AG7" s="55"/>
      <c r="AH7" s="55"/>
      <c r="AI7" s="55"/>
      <c r="AJ7" s="55"/>
      <c r="AK7" s="55"/>
      <c r="AL7" s="55"/>
      <c r="AM7" s="55"/>
      <c r="AN7" s="55"/>
      <c r="AO7" s="55"/>
      <c r="AP7" s="55"/>
      <c r="AQ7" s="55"/>
      <c r="AR7" s="55"/>
      <c r="AS7" s="105"/>
      <c r="AT7" s="105"/>
      <c r="AU7" s="105"/>
      <c r="AV7" s="105"/>
      <c r="AW7" s="105"/>
      <c r="AX7" s="105"/>
      <c r="AY7" s="105"/>
      <c r="AZ7" s="231"/>
      <c r="BA7" s="231"/>
      <c r="BB7" s="231"/>
      <c r="BC7" s="231"/>
      <c r="BD7" s="232"/>
      <c r="BE7" s="232"/>
      <c r="BF7" s="232"/>
      <c r="BG7" s="232"/>
      <c r="BH7" s="233"/>
      <c r="BI7" s="233"/>
      <c r="BJ7" s="234"/>
      <c r="BK7" s="234"/>
      <c r="BL7" s="234"/>
      <c r="BM7" s="234"/>
      <c r="BN7" s="234"/>
      <c r="BO7" s="234"/>
      <c r="BP7" s="234"/>
      <c r="BQ7" s="234"/>
      <c r="BR7" s="234"/>
      <c r="BS7" s="229"/>
      <c r="BT7" s="49"/>
      <c r="BU7" s="50"/>
      <c r="BV7" s="51"/>
      <c r="BW7" s="56"/>
      <c r="BY7" s="44"/>
      <c r="BZ7" s="94"/>
      <c r="CA7" s="94"/>
      <c r="CB7" s="94"/>
      <c r="CC7" s="94"/>
      <c r="CD7" s="94"/>
      <c r="CE7" s="94"/>
      <c r="CJ7" s="96" t="s">
        <v>146</v>
      </c>
      <c r="CK7" s="96" t="s">
        <v>144</v>
      </c>
      <c r="CL7" s="97">
        <f t="shared" ref="CL7:CL13" si="0">SUMIFS($CB$14:$CB$52,$BZ$14:$BZ$52,CJ7,$CA$14:$CA$52,CK7)</f>
        <v>0</v>
      </c>
      <c r="CM7" s="96">
        <f t="shared" ref="CM7:CM13" si="1">SUMIFS($CC$14:$CC$52,$BZ$14:$BZ$52,CJ7,$CA$14:$CA$52,CK7)</f>
        <v>0</v>
      </c>
      <c r="CN7" s="104">
        <f t="shared" ref="CN7:CN13" si="2">((SUMIFS($CB$14:$CB$52,$BZ$14:$BZ$52,CJ7,$CA$14:$CA$52,CK7))+(INT(CM7/12)))</f>
        <v>0</v>
      </c>
      <c r="CO7" s="99">
        <f t="shared" ref="CO7:CO13" si="3">MOD(SUMIFS($CC$14:$CC$52,$BZ$14:$BZ$52,CJ7,$CA$14:$CA$52,CK7),12)</f>
        <v>0</v>
      </c>
      <c r="CP7" s="100" t="s">
        <v>134</v>
      </c>
      <c r="CQ7" s="98">
        <f t="shared" ref="CQ7:CQ15" si="4">SUMIFS($CG$14:$CG$52,$CD$14:$CD$52,CJ7,$CE$14:$CE$52,CK7,$CF$14:$CF$52,CP7)</f>
        <v>0</v>
      </c>
      <c r="CR7" s="98">
        <f t="shared" ref="CR7:CR13" si="5">SUMIFS($CH$14:$CH$52,$CD$14:$CD$52,CJ7,$CE$14:$CE$52,CK7,$CF$14:$CF$52,CP7)</f>
        <v>0</v>
      </c>
      <c r="CS7" s="104">
        <f t="shared" ref="CS7:CS15" si="6">((SUMIFS($CG$14:$CG$52,$CD$14:$CD$52,CJ7,$CE$14:$CE$52,CK7,$CF$14:$CF$52,CP7))+(INT(CR7/12)))</f>
        <v>0</v>
      </c>
      <c r="CT7" s="104">
        <f t="shared" ref="CT7:CT15" si="7">MOD(SUMIFS($CH$14:$CH$52,$CD$14:$CD$52,CJ7,$CE$14:$CE$52,CK7,$CF$14:$CF$52,CP7),12)</f>
        <v>0</v>
      </c>
      <c r="CU7" s="100" t="s">
        <v>135</v>
      </c>
      <c r="CV7" s="98">
        <f t="shared" ref="CV7:CV15" si="8">SUMIFS($CG$14:$CG$52,$CD$14:$CD$52,CJ7,$CE$14:$CE$52,CK7,$CF$14:$CF$52,CU7)</f>
        <v>0</v>
      </c>
      <c r="CW7" s="98">
        <f t="shared" ref="CW7:CW15" si="9">SUMIFS($CH$14:$CH$52,$CD$14:$CD$52,CJ7,$CE$14:$CE$52,CK7,$CF$14:$CF$52,CU7)</f>
        <v>0</v>
      </c>
      <c r="CX7" s="98">
        <f t="shared" ref="CX7:CX15" si="10">((SUMIFS($CG$14:$CG$52,$CD$14:$CD$52,CJ7,$CE$14:$CE$52,CK7,$CF$14:$CF$52,CU7))+(INT(CW7/12)))</f>
        <v>0</v>
      </c>
      <c r="CY7" s="98">
        <f t="shared" ref="CY7:CY15" si="11">MOD(SUMIFS($CH$14:$CH$52,$CD$14:$CD$52,CJ7,$CE$14:$CE$52,CK7,$CF$14:$CF$52,CU7),12)</f>
        <v>0</v>
      </c>
      <c r="CZ7" s="100" t="s">
        <v>136</v>
      </c>
      <c r="DA7" s="98">
        <f t="shared" ref="DA7:DA15" si="12">SUMIFS($CG$14:$CG$52,$CD$14:$CD$52,CJ7,$CE$14:$CE$52,CK7,$CF$14:$CF$52,CZ7)</f>
        <v>0</v>
      </c>
      <c r="DB7" s="98">
        <f t="shared" ref="DB7:DB15" si="13">SUMIFS($CH$14:$CH$52,$CD$14:$CD$52,CJ7,$CE$14:$CE$52,CK7,$CF$14:$CF$52,CZ7)</f>
        <v>0</v>
      </c>
      <c r="DC7" s="98">
        <f t="shared" ref="DC7:DC15" si="14">((SUMIFS($CG$14:$CG$52,$CD$14:$CD$52,CJ7,$CE$14:$CE$52,CK7,$CF$14:$CF$52,CZ7))+(INT(DB7/12)))</f>
        <v>0</v>
      </c>
      <c r="DD7" s="98">
        <f t="shared" ref="DD7:DD15" si="15">MOD(SUMIFS($CH$14:$CH$52,$CD$14:$CD$52,CJ7,$CE$14:$CE$52,CK7,$CF$14:$CF$52,CZ7),12)</f>
        <v>0</v>
      </c>
      <c r="DE7" s="100" t="s">
        <v>145</v>
      </c>
      <c r="DF7" s="98">
        <f t="shared" ref="DF7:DF13" si="16">SUMIFS($CG$14:$CG$52,$CD$14:$CD$52,CJ7,$CE$14:$CE$52,CK7,$CF$14:$CF$52,DE7)</f>
        <v>0</v>
      </c>
      <c r="DG7" s="98">
        <f t="shared" ref="DG7:DG13" si="17">SUMIFS($CH$14:$CH$52,$CD$14:$CD$52,CJ7,$CE$14:$CE$52,CK7,$CF$14:$CF$52,DE7)</f>
        <v>0</v>
      </c>
      <c r="DH7" s="98">
        <f t="shared" ref="DH7:DH13" si="18">((SUMIFS($CG$14:$CG$52,$CD$14:$CD$52,CJ7,$CE$14:$CE$52,CK7,$CF$14:$CF$52,DE7))+(INT(DG7/12)))</f>
        <v>0</v>
      </c>
      <c r="DI7" s="98">
        <f t="shared" ref="DI7:DI13" si="19">MOD(SUMIFS($CH$14:$CH$52,$CD$14:$CD$52,CJ7,$CE$14:$CE$52,CK7,$CF$14:$CF$52,DE7),12)</f>
        <v>0</v>
      </c>
    </row>
    <row r="8" spans="1:113" ht="17.25" customHeight="1">
      <c r="A8" s="62"/>
      <c r="B8" s="663"/>
      <c r="C8" s="664"/>
      <c r="D8" s="664"/>
      <c r="E8" s="664"/>
      <c r="F8" s="664"/>
      <c r="G8" s="664"/>
      <c r="H8" s="664"/>
      <c r="I8" s="664"/>
      <c r="J8" s="664"/>
      <c r="K8" s="665"/>
      <c r="L8" s="642" t="s">
        <v>39</v>
      </c>
      <c r="M8" s="643"/>
      <c r="N8" s="643"/>
      <c r="O8" s="643"/>
      <c r="P8" s="643"/>
      <c r="Q8" s="643"/>
      <c r="R8" s="643"/>
      <c r="S8" s="643"/>
      <c r="T8" s="643"/>
      <c r="U8" s="643"/>
      <c r="V8" s="643"/>
      <c r="W8" s="643"/>
      <c r="X8" s="643"/>
      <c r="Y8" s="643"/>
      <c r="Z8" s="643"/>
      <c r="AA8" s="643"/>
      <c r="AB8" s="643"/>
      <c r="AC8" s="643"/>
      <c r="AD8" s="643"/>
      <c r="AE8" s="643"/>
      <c r="AF8" s="643"/>
      <c r="AG8" s="643"/>
      <c r="AH8" s="643"/>
      <c r="AI8" s="643"/>
      <c r="AJ8" s="643"/>
      <c r="AK8" s="643"/>
      <c r="AL8" s="643"/>
      <c r="AM8" s="643"/>
      <c r="AN8" s="643"/>
      <c r="AO8" s="643"/>
      <c r="AP8" s="643"/>
      <c r="AQ8" s="643"/>
      <c r="AR8" s="643"/>
      <c r="AS8" s="643"/>
      <c r="AT8" s="643"/>
      <c r="AU8" s="643"/>
      <c r="AV8" s="643"/>
      <c r="AW8" s="643"/>
      <c r="AX8" s="643"/>
      <c r="AY8" s="643"/>
      <c r="AZ8" s="643"/>
      <c r="BA8" s="643"/>
      <c r="BB8" s="643"/>
      <c r="BC8" s="643"/>
      <c r="BD8" s="643"/>
      <c r="BE8" s="643"/>
      <c r="BF8" s="643"/>
      <c r="BG8" s="643"/>
      <c r="BH8" s="643"/>
      <c r="BI8" s="643"/>
      <c r="BJ8" s="644"/>
      <c r="BK8" s="644"/>
      <c r="BL8" s="644"/>
      <c r="BM8" s="644"/>
      <c r="BN8" s="644"/>
      <c r="BO8" s="644"/>
      <c r="BP8" s="644"/>
      <c r="BQ8" s="644"/>
      <c r="BR8" s="644"/>
      <c r="BS8" s="645"/>
      <c r="BT8" s="49"/>
      <c r="BU8" s="50"/>
      <c r="BV8" s="56"/>
      <c r="BW8" s="56"/>
      <c r="BY8" s="44"/>
      <c r="BZ8" s="94"/>
      <c r="CA8" s="94"/>
      <c r="CB8" s="94"/>
      <c r="CC8" s="94"/>
      <c r="CD8" s="94"/>
      <c r="CE8" s="94"/>
      <c r="CJ8" s="96" t="s">
        <v>147</v>
      </c>
      <c r="CK8" s="96" t="s">
        <v>144</v>
      </c>
      <c r="CL8" s="97">
        <f t="shared" si="0"/>
        <v>0</v>
      </c>
      <c r="CM8" s="96">
        <f t="shared" si="1"/>
        <v>0</v>
      </c>
      <c r="CN8" s="104">
        <f t="shared" si="2"/>
        <v>0</v>
      </c>
      <c r="CO8" s="99">
        <f t="shared" si="3"/>
        <v>0</v>
      </c>
      <c r="CP8" s="100" t="s">
        <v>134</v>
      </c>
      <c r="CQ8" s="98">
        <f t="shared" si="4"/>
        <v>0</v>
      </c>
      <c r="CR8" s="98">
        <f t="shared" si="5"/>
        <v>0</v>
      </c>
      <c r="CS8" s="104">
        <f t="shared" si="6"/>
        <v>0</v>
      </c>
      <c r="CT8" s="104">
        <f t="shared" si="7"/>
        <v>0</v>
      </c>
      <c r="CU8" s="100" t="s">
        <v>135</v>
      </c>
      <c r="CV8" s="98">
        <f t="shared" si="8"/>
        <v>0</v>
      </c>
      <c r="CW8" s="98">
        <f t="shared" si="9"/>
        <v>0</v>
      </c>
      <c r="CX8" s="98">
        <f t="shared" si="10"/>
        <v>0</v>
      </c>
      <c r="CY8" s="98">
        <f t="shared" si="11"/>
        <v>0</v>
      </c>
      <c r="CZ8" s="100" t="s">
        <v>136</v>
      </c>
      <c r="DA8" s="98">
        <f t="shared" si="12"/>
        <v>0</v>
      </c>
      <c r="DB8" s="98">
        <f t="shared" si="13"/>
        <v>0</v>
      </c>
      <c r="DC8" s="98">
        <f t="shared" si="14"/>
        <v>0</v>
      </c>
      <c r="DD8" s="98">
        <f t="shared" si="15"/>
        <v>0</v>
      </c>
      <c r="DE8" s="100" t="s">
        <v>145</v>
      </c>
      <c r="DF8" s="98">
        <f t="shared" si="16"/>
        <v>0</v>
      </c>
      <c r="DG8" s="98">
        <f t="shared" si="17"/>
        <v>0</v>
      </c>
      <c r="DH8" s="98">
        <f t="shared" si="18"/>
        <v>0</v>
      </c>
      <c r="DI8" s="98">
        <f t="shared" si="19"/>
        <v>0</v>
      </c>
    </row>
    <row r="9" spans="1:113" ht="17.25" customHeight="1">
      <c r="A9" s="62"/>
      <c r="B9" s="666"/>
      <c r="C9" s="667"/>
      <c r="D9" s="667"/>
      <c r="E9" s="667"/>
      <c r="F9" s="667"/>
      <c r="G9" s="667"/>
      <c r="H9" s="667"/>
      <c r="I9" s="667"/>
      <c r="J9" s="667"/>
      <c r="K9" s="668"/>
      <c r="L9" s="646"/>
      <c r="M9" s="647"/>
      <c r="N9" s="647"/>
      <c r="O9" s="647"/>
      <c r="P9" s="647"/>
      <c r="Q9" s="647"/>
      <c r="R9" s="647"/>
      <c r="S9" s="647"/>
      <c r="T9" s="647"/>
      <c r="U9" s="647"/>
      <c r="V9" s="647"/>
      <c r="W9" s="647"/>
      <c r="X9" s="647"/>
      <c r="Y9" s="647"/>
      <c r="Z9" s="647"/>
      <c r="AA9" s="647"/>
      <c r="AB9" s="647"/>
      <c r="AC9" s="647"/>
      <c r="AD9" s="647"/>
      <c r="AE9" s="647"/>
      <c r="AF9" s="647"/>
      <c r="AG9" s="647"/>
      <c r="AH9" s="647"/>
      <c r="AI9" s="647"/>
      <c r="AJ9" s="647"/>
      <c r="AK9" s="647"/>
      <c r="AL9" s="647"/>
      <c r="AM9" s="647"/>
      <c r="AN9" s="647"/>
      <c r="AO9" s="647"/>
      <c r="AP9" s="647"/>
      <c r="AQ9" s="647"/>
      <c r="AR9" s="647"/>
      <c r="AS9" s="647"/>
      <c r="AT9" s="647"/>
      <c r="AU9" s="647"/>
      <c r="AV9" s="647"/>
      <c r="AW9" s="647"/>
      <c r="AX9" s="647"/>
      <c r="AY9" s="647"/>
      <c r="AZ9" s="647"/>
      <c r="BA9" s="647"/>
      <c r="BB9" s="647"/>
      <c r="BC9" s="647"/>
      <c r="BD9" s="647"/>
      <c r="BE9" s="647"/>
      <c r="BF9" s="647"/>
      <c r="BG9" s="647"/>
      <c r="BH9" s="647"/>
      <c r="BI9" s="647"/>
      <c r="BJ9" s="640"/>
      <c r="BK9" s="640"/>
      <c r="BL9" s="640"/>
      <c r="BM9" s="640"/>
      <c r="BN9" s="640"/>
      <c r="BO9" s="640"/>
      <c r="BP9" s="640"/>
      <c r="BQ9" s="640"/>
      <c r="BR9" s="640"/>
      <c r="BS9" s="641"/>
      <c r="BT9" s="49"/>
      <c r="BU9" s="50"/>
      <c r="BV9" s="56"/>
      <c r="BW9" s="56"/>
      <c r="BY9" s="44"/>
      <c r="BZ9" s="94"/>
      <c r="CA9" s="94"/>
      <c r="CB9" s="94"/>
      <c r="CC9" s="94"/>
      <c r="CD9" s="94"/>
      <c r="CE9" s="94"/>
      <c r="CJ9" s="96" t="s">
        <v>148</v>
      </c>
      <c r="CK9" s="96" t="s">
        <v>144</v>
      </c>
      <c r="CL9" s="97">
        <f t="shared" si="0"/>
        <v>0</v>
      </c>
      <c r="CM9" s="96">
        <f t="shared" si="1"/>
        <v>0</v>
      </c>
      <c r="CN9" s="104">
        <f t="shared" si="2"/>
        <v>0</v>
      </c>
      <c r="CO9" s="99">
        <f t="shared" si="3"/>
        <v>0</v>
      </c>
      <c r="CP9" s="100" t="s">
        <v>134</v>
      </c>
      <c r="CQ9" s="98">
        <f t="shared" si="4"/>
        <v>0</v>
      </c>
      <c r="CR9" s="98">
        <f t="shared" si="5"/>
        <v>0</v>
      </c>
      <c r="CS9" s="104">
        <f t="shared" si="6"/>
        <v>0</v>
      </c>
      <c r="CT9" s="104">
        <f t="shared" si="7"/>
        <v>0</v>
      </c>
      <c r="CU9" s="100" t="s">
        <v>135</v>
      </c>
      <c r="CV9" s="98">
        <f t="shared" si="8"/>
        <v>0</v>
      </c>
      <c r="CW9" s="98">
        <f t="shared" si="9"/>
        <v>0</v>
      </c>
      <c r="CX9" s="98">
        <f t="shared" si="10"/>
        <v>0</v>
      </c>
      <c r="CY9" s="98">
        <f t="shared" si="11"/>
        <v>0</v>
      </c>
      <c r="CZ9" s="100" t="s">
        <v>136</v>
      </c>
      <c r="DA9" s="98">
        <f t="shared" si="12"/>
        <v>0</v>
      </c>
      <c r="DB9" s="98">
        <f t="shared" si="13"/>
        <v>0</v>
      </c>
      <c r="DC9" s="98">
        <f t="shared" si="14"/>
        <v>0</v>
      </c>
      <c r="DD9" s="98">
        <f t="shared" si="15"/>
        <v>0</v>
      </c>
      <c r="DE9" s="100" t="s">
        <v>145</v>
      </c>
      <c r="DF9" s="98">
        <f t="shared" si="16"/>
        <v>0</v>
      </c>
      <c r="DG9" s="98">
        <f t="shared" si="17"/>
        <v>0</v>
      </c>
      <c r="DH9" s="98">
        <f t="shared" si="18"/>
        <v>0</v>
      </c>
      <c r="DI9" s="98">
        <f t="shared" si="19"/>
        <v>0</v>
      </c>
    </row>
    <row r="10" spans="1:113" ht="17.25" customHeight="1">
      <c r="A10" s="62"/>
      <c r="B10" s="679" t="s">
        <v>62</v>
      </c>
      <c r="C10" s="680"/>
      <c r="D10" s="680"/>
      <c r="E10" s="680"/>
      <c r="F10" s="680"/>
      <c r="G10" s="680"/>
      <c r="H10" s="680"/>
      <c r="I10" s="680"/>
      <c r="J10" s="680"/>
      <c r="K10" s="681"/>
      <c r="L10" s="648" t="s">
        <v>178</v>
      </c>
      <c r="M10" s="649"/>
      <c r="N10" s="649"/>
      <c r="O10" s="649"/>
      <c r="P10" s="649"/>
      <c r="Q10" s="649"/>
      <c r="R10" s="649"/>
      <c r="S10" s="649"/>
      <c r="T10" s="649"/>
      <c r="U10" s="649"/>
      <c r="V10" s="649"/>
      <c r="W10" s="649"/>
      <c r="X10" s="649"/>
      <c r="Y10" s="649"/>
      <c r="Z10" s="649"/>
      <c r="AA10" s="649"/>
      <c r="AB10" s="649"/>
      <c r="AC10" s="649"/>
      <c r="AD10" s="649"/>
      <c r="AE10" s="649"/>
      <c r="AF10" s="649"/>
      <c r="AG10" s="649"/>
      <c r="AH10" s="649"/>
      <c r="AI10" s="649"/>
      <c r="AJ10" s="649"/>
      <c r="AK10" s="649"/>
      <c r="AL10" s="649"/>
      <c r="AM10" s="649"/>
      <c r="AN10" s="649"/>
      <c r="AO10" s="649"/>
      <c r="AP10" s="649"/>
      <c r="AQ10" s="649"/>
      <c r="AR10" s="649"/>
      <c r="AS10" s="649"/>
      <c r="AT10" s="649"/>
      <c r="AU10" s="649"/>
      <c r="AV10" s="649"/>
      <c r="AW10" s="649"/>
      <c r="AX10" s="649"/>
      <c r="AY10" s="649"/>
      <c r="AZ10" s="649"/>
      <c r="BA10" s="649"/>
      <c r="BB10" s="649"/>
      <c r="BC10" s="649"/>
      <c r="BD10" s="649"/>
      <c r="BE10" s="649"/>
      <c r="BF10" s="649"/>
      <c r="BG10" s="649"/>
      <c r="BH10" s="649"/>
      <c r="BI10" s="649"/>
      <c r="BJ10" s="650"/>
      <c r="BK10" s="650"/>
      <c r="BL10" s="650"/>
      <c r="BM10" s="650"/>
      <c r="BN10" s="650"/>
      <c r="BO10" s="650"/>
      <c r="BP10" s="650"/>
      <c r="BQ10" s="650"/>
      <c r="BR10" s="650"/>
      <c r="BS10" s="651"/>
      <c r="BT10" s="49"/>
      <c r="BU10" s="50"/>
      <c r="BV10" s="56"/>
      <c r="BW10" s="56"/>
      <c r="BY10" s="44"/>
      <c r="BZ10" s="94"/>
      <c r="CA10" s="94"/>
      <c r="CB10" s="94"/>
      <c r="CC10" s="94"/>
      <c r="CD10" s="94"/>
      <c r="CE10" s="94"/>
      <c r="CJ10" s="96" t="s">
        <v>149</v>
      </c>
      <c r="CK10" s="96" t="s">
        <v>144</v>
      </c>
      <c r="CL10" s="97">
        <f>SUMIFS($CB$14:$CB$52,$BZ$14:$BZ$52,CJ10,$CA$14:$CA$52,CK10)</f>
        <v>0</v>
      </c>
      <c r="CM10" s="96">
        <f>SUMIFS($CC$14:$CC$52,$BZ$14:$BZ$52,CJ10,$CA$14:$CA$52,CK10)</f>
        <v>0</v>
      </c>
      <c r="CN10" s="104">
        <f t="shared" si="2"/>
        <v>0</v>
      </c>
      <c r="CO10" s="99">
        <f t="shared" si="3"/>
        <v>0</v>
      </c>
      <c r="CP10" s="100" t="s">
        <v>134</v>
      </c>
      <c r="CQ10" s="98">
        <f t="shared" si="4"/>
        <v>0</v>
      </c>
      <c r="CR10" s="98">
        <f t="shared" si="5"/>
        <v>0</v>
      </c>
      <c r="CS10" s="104">
        <f t="shared" si="6"/>
        <v>0</v>
      </c>
      <c r="CT10" s="104">
        <f t="shared" si="7"/>
        <v>0</v>
      </c>
      <c r="CU10" s="100" t="s">
        <v>135</v>
      </c>
      <c r="CV10" s="98">
        <f t="shared" si="8"/>
        <v>0</v>
      </c>
      <c r="CW10" s="98">
        <f t="shared" si="9"/>
        <v>0</v>
      </c>
      <c r="CX10" s="98">
        <f t="shared" si="10"/>
        <v>0</v>
      </c>
      <c r="CY10" s="98">
        <f t="shared" si="11"/>
        <v>0</v>
      </c>
      <c r="CZ10" s="100" t="s">
        <v>136</v>
      </c>
      <c r="DA10" s="98">
        <f t="shared" si="12"/>
        <v>0</v>
      </c>
      <c r="DB10" s="98">
        <f t="shared" si="13"/>
        <v>0</v>
      </c>
      <c r="DC10" s="98">
        <f t="shared" si="14"/>
        <v>0</v>
      </c>
      <c r="DD10" s="98">
        <f t="shared" si="15"/>
        <v>0</v>
      </c>
      <c r="DE10" s="100" t="s">
        <v>145</v>
      </c>
      <c r="DF10" s="98">
        <f t="shared" si="16"/>
        <v>0</v>
      </c>
      <c r="DG10" s="98">
        <f t="shared" si="17"/>
        <v>0</v>
      </c>
      <c r="DH10" s="98">
        <f t="shared" si="18"/>
        <v>0</v>
      </c>
      <c r="DI10" s="98">
        <f t="shared" si="19"/>
        <v>0</v>
      </c>
    </row>
    <row r="11" spans="1:113" ht="17.25" customHeight="1" thickBot="1">
      <c r="A11" s="62"/>
      <c r="B11" s="666"/>
      <c r="C11" s="667"/>
      <c r="D11" s="667"/>
      <c r="E11" s="667"/>
      <c r="F11" s="667"/>
      <c r="G11" s="667"/>
      <c r="H11" s="667"/>
      <c r="I11" s="667"/>
      <c r="J11" s="667"/>
      <c r="K11" s="668"/>
      <c r="L11" s="652"/>
      <c r="M11" s="653"/>
      <c r="N11" s="653"/>
      <c r="O11" s="653"/>
      <c r="P11" s="653"/>
      <c r="Q11" s="653"/>
      <c r="R11" s="653"/>
      <c r="S11" s="653"/>
      <c r="T11" s="653"/>
      <c r="U11" s="653"/>
      <c r="V11" s="653"/>
      <c r="W11" s="653"/>
      <c r="X11" s="653"/>
      <c r="Y11" s="653"/>
      <c r="Z11" s="653"/>
      <c r="AA11" s="653"/>
      <c r="AB11" s="653"/>
      <c r="AC11" s="653"/>
      <c r="AD11" s="653"/>
      <c r="AE11" s="653"/>
      <c r="AF11" s="653"/>
      <c r="AG11" s="653"/>
      <c r="AH11" s="653"/>
      <c r="AI11" s="653"/>
      <c r="AJ11" s="653"/>
      <c r="AK11" s="653"/>
      <c r="AL11" s="653"/>
      <c r="AM11" s="653"/>
      <c r="AN11" s="653"/>
      <c r="AO11" s="653"/>
      <c r="AP11" s="653"/>
      <c r="AQ11" s="653"/>
      <c r="AR11" s="653"/>
      <c r="AS11" s="653"/>
      <c r="AT11" s="653"/>
      <c r="AU11" s="653"/>
      <c r="AV11" s="653"/>
      <c r="AW11" s="653"/>
      <c r="AX11" s="653"/>
      <c r="AY11" s="653"/>
      <c r="AZ11" s="653"/>
      <c r="BA11" s="653"/>
      <c r="BB11" s="653"/>
      <c r="BC11" s="653"/>
      <c r="BD11" s="653"/>
      <c r="BE11" s="653"/>
      <c r="BF11" s="653"/>
      <c r="BG11" s="653"/>
      <c r="BH11" s="653"/>
      <c r="BI11" s="653"/>
      <c r="BJ11" s="654"/>
      <c r="BK11" s="654"/>
      <c r="BL11" s="654"/>
      <c r="BM11" s="654"/>
      <c r="BN11" s="654"/>
      <c r="BO11" s="654"/>
      <c r="BP11" s="654"/>
      <c r="BQ11" s="654"/>
      <c r="BR11" s="654"/>
      <c r="BS11" s="655"/>
      <c r="BT11" s="49"/>
      <c r="BU11" s="50"/>
      <c r="BV11" s="56"/>
      <c r="BW11" s="56"/>
      <c r="BY11" s="44"/>
      <c r="BZ11" s="94"/>
      <c r="CA11" s="94"/>
      <c r="CB11" s="94"/>
      <c r="CC11" s="94"/>
      <c r="CD11" s="94"/>
      <c r="CE11" s="94"/>
      <c r="CJ11" s="96" t="s">
        <v>150</v>
      </c>
      <c r="CK11" s="96" t="s">
        <v>144</v>
      </c>
      <c r="CL11" s="97">
        <f t="shared" si="0"/>
        <v>0</v>
      </c>
      <c r="CM11" s="96">
        <f t="shared" si="1"/>
        <v>0</v>
      </c>
      <c r="CN11" s="104">
        <f t="shared" si="2"/>
        <v>0</v>
      </c>
      <c r="CO11" s="99">
        <f t="shared" si="3"/>
        <v>0</v>
      </c>
      <c r="CP11" s="100" t="s">
        <v>134</v>
      </c>
      <c r="CQ11" s="98">
        <f t="shared" si="4"/>
        <v>0</v>
      </c>
      <c r="CR11" s="98">
        <f t="shared" si="5"/>
        <v>0</v>
      </c>
      <c r="CS11" s="104">
        <f t="shared" si="6"/>
        <v>0</v>
      </c>
      <c r="CT11" s="104">
        <f t="shared" si="7"/>
        <v>0</v>
      </c>
      <c r="CU11" s="100" t="s">
        <v>135</v>
      </c>
      <c r="CV11" s="98">
        <f t="shared" si="8"/>
        <v>0</v>
      </c>
      <c r="CW11" s="98">
        <f t="shared" si="9"/>
        <v>0</v>
      </c>
      <c r="CX11" s="98">
        <f t="shared" si="10"/>
        <v>0</v>
      </c>
      <c r="CY11" s="98">
        <f t="shared" si="11"/>
        <v>0</v>
      </c>
      <c r="CZ11" s="100" t="s">
        <v>136</v>
      </c>
      <c r="DA11" s="98">
        <f t="shared" si="12"/>
        <v>0</v>
      </c>
      <c r="DB11" s="98">
        <f t="shared" si="13"/>
        <v>0</v>
      </c>
      <c r="DC11" s="98">
        <f t="shared" si="14"/>
        <v>0</v>
      </c>
      <c r="DD11" s="98">
        <f t="shared" si="15"/>
        <v>0</v>
      </c>
      <c r="DE11" s="100" t="s">
        <v>145</v>
      </c>
      <c r="DF11" s="98">
        <f t="shared" si="16"/>
        <v>0</v>
      </c>
      <c r="DG11" s="98">
        <f t="shared" si="17"/>
        <v>0</v>
      </c>
      <c r="DH11" s="98">
        <f t="shared" si="18"/>
        <v>0</v>
      </c>
      <c r="DI11" s="98">
        <f t="shared" si="19"/>
        <v>0</v>
      </c>
    </row>
    <row r="12" spans="1:113" ht="16.5" customHeight="1">
      <c r="A12" s="62"/>
      <c r="B12" s="591" t="s">
        <v>63</v>
      </c>
      <c r="C12" s="592"/>
      <c r="D12" s="592"/>
      <c r="E12" s="592"/>
      <c r="F12" s="592"/>
      <c r="G12" s="592"/>
      <c r="H12" s="592"/>
      <c r="I12" s="592"/>
      <c r="J12" s="592"/>
      <c r="K12" s="593"/>
      <c r="L12" s="597" t="s">
        <v>64</v>
      </c>
      <c r="M12" s="592"/>
      <c r="N12" s="592"/>
      <c r="O12" s="592"/>
      <c r="P12" s="592"/>
      <c r="Q12" s="593"/>
      <c r="R12" s="599" t="s">
        <v>68</v>
      </c>
      <c r="S12" s="600"/>
      <c r="T12" s="600"/>
      <c r="U12" s="600"/>
      <c r="V12" s="600"/>
      <c r="W12" s="600"/>
      <c r="X12" s="600"/>
      <c r="Y12" s="600"/>
      <c r="Z12" s="600"/>
      <c r="AA12" s="600"/>
      <c r="AB12" s="600"/>
      <c r="AC12" s="600"/>
      <c r="AD12" s="600"/>
      <c r="AE12" s="600"/>
      <c r="AF12" s="600"/>
      <c r="AG12" s="600"/>
      <c r="AH12" s="600"/>
      <c r="AI12" s="600"/>
      <c r="AJ12" s="601"/>
      <c r="AK12" s="602" t="s">
        <v>80</v>
      </c>
      <c r="AL12" s="603"/>
      <c r="AM12" s="603"/>
      <c r="AN12" s="603"/>
      <c r="AO12" s="603"/>
      <c r="AP12" s="603"/>
      <c r="AQ12" s="603"/>
      <c r="AR12" s="604"/>
      <c r="AS12" s="605" t="s">
        <v>151</v>
      </c>
      <c r="AT12" s="606"/>
      <c r="AU12" s="606"/>
      <c r="AV12" s="606"/>
      <c r="AW12" s="606"/>
      <c r="AX12" s="606"/>
      <c r="AY12" s="606"/>
      <c r="AZ12" s="606"/>
      <c r="BA12" s="606"/>
      <c r="BB12" s="606"/>
      <c r="BC12" s="607"/>
      <c r="BD12" s="602" t="s">
        <v>77</v>
      </c>
      <c r="BE12" s="603"/>
      <c r="BF12" s="603"/>
      <c r="BG12" s="603"/>
      <c r="BH12" s="603"/>
      <c r="BI12" s="608"/>
      <c r="BJ12" s="614" t="s">
        <v>76</v>
      </c>
      <c r="BK12" s="615"/>
      <c r="BL12" s="615"/>
      <c r="BM12" s="616"/>
      <c r="BN12" s="620" t="s">
        <v>78</v>
      </c>
      <c r="BO12" s="603"/>
      <c r="BP12" s="603"/>
      <c r="BQ12" s="603"/>
      <c r="BR12" s="603"/>
      <c r="BS12" s="621"/>
      <c r="BT12" s="49"/>
      <c r="BU12" s="50"/>
      <c r="BV12" s="56"/>
      <c r="BW12" s="56"/>
      <c r="BY12" s="44"/>
      <c r="BZ12" s="624" t="s">
        <v>152</v>
      </c>
      <c r="CA12" s="624"/>
      <c r="CB12" s="624"/>
      <c r="CC12" s="624"/>
      <c r="CD12" s="624" t="s">
        <v>153</v>
      </c>
      <c r="CE12" s="624"/>
      <c r="CF12" s="624"/>
      <c r="CG12" s="624"/>
      <c r="CH12" s="624"/>
      <c r="CJ12" s="96" t="s">
        <v>154</v>
      </c>
      <c r="CK12" s="96" t="s">
        <v>144</v>
      </c>
      <c r="CL12" s="97">
        <f t="shared" si="0"/>
        <v>0</v>
      </c>
      <c r="CM12" s="96">
        <f t="shared" si="1"/>
        <v>0</v>
      </c>
      <c r="CN12" s="104">
        <f t="shared" si="2"/>
        <v>0</v>
      </c>
      <c r="CO12" s="99">
        <f t="shared" si="3"/>
        <v>0</v>
      </c>
      <c r="CP12" s="100" t="s">
        <v>134</v>
      </c>
      <c r="CQ12" s="98">
        <f t="shared" si="4"/>
        <v>0</v>
      </c>
      <c r="CR12" s="98">
        <f t="shared" si="5"/>
        <v>0</v>
      </c>
      <c r="CS12" s="104">
        <f t="shared" si="6"/>
        <v>0</v>
      </c>
      <c r="CT12" s="104">
        <f t="shared" si="7"/>
        <v>0</v>
      </c>
      <c r="CU12" s="100" t="s">
        <v>135</v>
      </c>
      <c r="CV12" s="98">
        <f t="shared" si="8"/>
        <v>0</v>
      </c>
      <c r="CW12" s="98">
        <f t="shared" si="9"/>
        <v>0</v>
      </c>
      <c r="CX12" s="98">
        <f t="shared" si="10"/>
        <v>0</v>
      </c>
      <c r="CY12" s="98">
        <f t="shared" si="11"/>
        <v>0</v>
      </c>
      <c r="CZ12" s="100" t="s">
        <v>136</v>
      </c>
      <c r="DA12" s="98">
        <f t="shared" si="12"/>
        <v>0</v>
      </c>
      <c r="DB12" s="98">
        <f t="shared" si="13"/>
        <v>0</v>
      </c>
      <c r="DC12" s="98">
        <f t="shared" si="14"/>
        <v>0</v>
      </c>
      <c r="DD12" s="98">
        <f t="shared" si="15"/>
        <v>0</v>
      </c>
      <c r="DE12" s="100" t="s">
        <v>145</v>
      </c>
      <c r="DF12" s="98">
        <f t="shared" si="16"/>
        <v>0</v>
      </c>
      <c r="DG12" s="98">
        <f t="shared" si="17"/>
        <v>0</v>
      </c>
      <c r="DH12" s="98">
        <f t="shared" si="18"/>
        <v>0</v>
      </c>
      <c r="DI12" s="98">
        <f t="shared" si="19"/>
        <v>0</v>
      </c>
    </row>
    <row r="13" spans="1:113" ht="16.5" customHeight="1">
      <c r="A13" s="62"/>
      <c r="B13" s="594"/>
      <c r="C13" s="595"/>
      <c r="D13" s="595"/>
      <c r="E13" s="595"/>
      <c r="F13" s="595"/>
      <c r="G13" s="595"/>
      <c r="H13" s="595"/>
      <c r="I13" s="595"/>
      <c r="J13" s="595"/>
      <c r="K13" s="596"/>
      <c r="L13" s="598"/>
      <c r="M13" s="595"/>
      <c r="N13" s="595"/>
      <c r="O13" s="595"/>
      <c r="P13" s="595"/>
      <c r="Q13" s="596"/>
      <c r="R13" s="625" t="s">
        <v>69</v>
      </c>
      <c r="S13" s="626"/>
      <c r="T13" s="626"/>
      <c r="U13" s="626"/>
      <c r="V13" s="626"/>
      <c r="W13" s="626"/>
      <c r="X13" s="626"/>
      <c r="Y13" s="626"/>
      <c r="Z13" s="626"/>
      <c r="AA13" s="626"/>
      <c r="AB13" s="626"/>
      <c r="AC13" s="626"/>
      <c r="AD13" s="626"/>
      <c r="AE13" s="626"/>
      <c r="AF13" s="626"/>
      <c r="AG13" s="626"/>
      <c r="AH13" s="626"/>
      <c r="AI13" s="626"/>
      <c r="AJ13" s="627"/>
      <c r="AK13" s="628" t="s">
        <v>79</v>
      </c>
      <c r="AL13" s="618"/>
      <c r="AM13" s="618"/>
      <c r="AN13" s="618"/>
      <c r="AO13" s="618"/>
      <c r="AP13" s="618"/>
      <c r="AQ13" s="618"/>
      <c r="AR13" s="629"/>
      <c r="AS13" s="630" t="s">
        <v>155</v>
      </c>
      <c r="AT13" s="631"/>
      <c r="AU13" s="631"/>
      <c r="AV13" s="631"/>
      <c r="AW13" s="631"/>
      <c r="AX13" s="631"/>
      <c r="AY13" s="631"/>
      <c r="AZ13" s="632" t="s">
        <v>156</v>
      </c>
      <c r="BA13" s="633"/>
      <c r="BB13" s="633"/>
      <c r="BC13" s="634"/>
      <c r="BD13" s="609"/>
      <c r="BE13" s="610"/>
      <c r="BF13" s="610"/>
      <c r="BG13" s="610"/>
      <c r="BH13" s="610"/>
      <c r="BI13" s="611"/>
      <c r="BJ13" s="617"/>
      <c r="BK13" s="618"/>
      <c r="BL13" s="618"/>
      <c r="BM13" s="619"/>
      <c r="BN13" s="622"/>
      <c r="BO13" s="610"/>
      <c r="BP13" s="610"/>
      <c r="BQ13" s="610"/>
      <c r="BR13" s="610"/>
      <c r="BS13" s="623"/>
      <c r="BT13" s="49"/>
      <c r="BU13" s="50"/>
      <c r="BV13" s="56"/>
      <c r="BW13" s="56"/>
      <c r="BY13" s="44"/>
      <c r="BZ13" s="126" t="s">
        <v>157</v>
      </c>
      <c r="CA13" s="126" t="s">
        <v>158</v>
      </c>
      <c r="CB13" s="125" t="s">
        <v>31</v>
      </c>
      <c r="CC13" s="106" t="s">
        <v>159</v>
      </c>
      <c r="CD13" s="126" t="s">
        <v>157</v>
      </c>
      <c r="CE13" s="126" t="s">
        <v>158</v>
      </c>
      <c r="CF13" s="125" t="s">
        <v>160</v>
      </c>
      <c r="CG13" s="106" t="s">
        <v>31</v>
      </c>
      <c r="CH13" s="125" t="s">
        <v>159</v>
      </c>
      <c r="CJ13" s="96" t="s">
        <v>174</v>
      </c>
      <c r="CK13" s="96" t="s">
        <v>144</v>
      </c>
      <c r="CL13" s="97">
        <f t="shared" si="0"/>
        <v>0</v>
      </c>
      <c r="CM13" s="96">
        <f t="shared" si="1"/>
        <v>0</v>
      </c>
      <c r="CN13" s="104">
        <f t="shared" si="2"/>
        <v>0</v>
      </c>
      <c r="CO13" s="99">
        <f t="shared" si="3"/>
        <v>0</v>
      </c>
      <c r="CP13" s="100" t="s">
        <v>134</v>
      </c>
      <c r="CQ13" s="98">
        <f t="shared" si="4"/>
        <v>0</v>
      </c>
      <c r="CR13" s="98">
        <f t="shared" si="5"/>
        <v>0</v>
      </c>
      <c r="CS13" s="104">
        <f t="shared" si="6"/>
        <v>0</v>
      </c>
      <c r="CT13" s="104">
        <f t="shared" si="7"/>
        <v>0</v>
      </c>
      <c r="CU13" s="100" t="s">
        <v>135</v>
      </c>
      <c r="CV13" s="98">
        <f t="shared" si="8"/>
        <v>0</v>
      </c>
      <c r="CW13" s="98">
        <f t="shared" si="9"/>
        <v>0</v>
      </c>
      <c r="CX13" s="98">
        <f t="shared" si="10"/>
        <v>0</v>
      </c>
      <c r="CY13" s="98">
        <f t="shared" si="11"/>
        <v>0</v>
      </c>
      <c r="CZ13" s="100" t="s">
        <v>136</v>
      </c>
      <c r="DA13" s="98">
        <f t="shared" si="12"/>
        <v>0</v>
      </c>
      <c r="DB13" s="98">
        <f t="shared" si="13"/>
        <v>0</v>
      </c>
      <c r="DC13" s="98">
        <f t="shared" si="14"/>
        <v>0</v>
      </c>
      <c r="DD13" s="98">
        <f t="shared" si="15"/>
        <v>0</v>
      </c>
      <c r="DE13" s="100" t="s">
        <v>145</v>
      </c>
      <c r="DF13" s="98">
        <f t="shared" si="16"/>
        <v>0</v>
      </c>
      <c r="DG13" s="98">
        <f t="shared" si="17"/>
        <v>0</v>
      </c>
      <c r="DH13" s="98">
        <f t="shared" si="18"/>
        <v>0</v>
      </c>
      <c r="DI13" s="98">
        <f t="shared" si="19"/>
        <v>0</v>
      </c>
    </row>
    <row r="14" spans="1:113" ht="16.5" customHeight="1">
      <c r="A14" s="62"/>
      <c r="B14" s="512" t="s">
        <v>48</v>
      </c>
      <c r="C14" s="513"/>
      <c r="D14" s="513">
        <v>60</v>
      </c>
      <c r="E14" s="513"/>
      <c r="F14" s="514" t="s">
        <v>31</v>
      </c>
      <c r="G14" s="514"/>
      <c r="H14" s="515">
        <v>4</v>
      </c>
      <c r="I14" s="515"/>
      <c r="J14" s="514" t="s">
        <v>30</v>
      </c>
      <c r="K14" s="516"/>
      <c r="L14" s="585">
        <f>IFERROR(DATEDIF(BX14,BX15+1,"Y"),"")</f>
        <v>6</v>
      </c>
      <c r="M14" s="586"/>
      <c r="N14" s="586"/>
      <c r="O14" s="551">
        <f>IFERROR(DATEDIF(BX14,BX15+1,"YM"),"")</f>
        <v>0</v>
      </c>
      <c r="P14" s="551"/>
      <c r="Q14" s="552"/>
      <c r="R14" s="557" t="s">
        <v>67</v>
      </c>
      <c r="S14" s="558"/>
      <c r="T14" s="558"/>
      <c r="U14" s="558"/>
      <c r="V14" s="558"/>
      <c r="W14" s="558"/>
      <c r="X14" s="558"/>
      <c r="Y14" s="558"/>
      <c r="Z14" s="558"/>
      <c r="AA14" s="558"/>
      <c r="AB14" s="558"/>
      <c r="AC14" s="558"/>
      <c r="AD14" s="558"/>
      <c r="AE14" s="558"/>
      <c r="AF14" s="558"/>
      <c r="AG14" s="558"/>
      <c r="AH14" s="558"/>
      <c r="AI14" s="558"/>
      <c r="AJ14" s="559"/>
      <c r="AK14" s="563" t="s">
        <v>175</v>
      </c>
      <c r="AL14" s="564"/>
      <c r="AM14" s="564"/>
      <c r="AN14" s="564"/>
      <c r="AO14" s="564"/>
      <c r="AP14" s="564"/>
      <c r="AQ14" s="564"/>
      <c r="AR14" s="565"/>
      <c r="AS14" s="490" t="s">
        <v>161</v>
      </c>
      <c r="AT14" s="491"/>
      <c r="AU14" s="491"/>
      <c r="AV14" s="491"/>
      <c r="AW14" s="491"/>
      <c r="AX14" s="491"/>
      <c r="AY14" s="492"/>
      <c r="AZ14" s="127">
        <v>1</v>
      </c>
      <c r="BA14" s="128" t="s">
        <v>31</v>
      </c>
      <c r="BB14" s="127">
        <v>6</v>
      </c>
      <c r="BC14" s="128" t="s">
        <v>159</v>
      </c>
      <c r="BD14" s="572" t="s">
        <v>71</v>
      </c>
      <c r="BE14" s="573"/>
      <c r="BF14" s="573"/>
      <c r="BG14" s="573"/>
      <c r="BH14" s="573"/>
      <c r="BI14" s="574"/>
      <c r="BJ14" s="427" t="s">
        <v>73</v>
      </c>
      <c r="BK14" s="428"/>
      <c r="BL14" s="428"/>
      <c r="BM14" s="578"/>
      <c r="BN14" s="427" t="s">
        <v>74</v>
      </c>
      <c r="BO14" s="428"/>
      <c r="BP14" s="428"/>
      <c r="BQ14" s="428"/>
      <c r="BR14" s="428"/>
      <c r="BS14" s="429"/>
      <c r="BT14" s="49"/>
      <c r="BU14" s="9"/>
      <c r="BV14" s="51">
        <f>IF(B14="S",25,IF(B14="H",88,IF(B14="R",118,)))</f>
        <v>25</v>
      </c>
      <c r="BW14" s="51">
        <f>D14+BV14</f>
        <v>85</v>
      </c>
      <c r="BX14" s="107">
        <f>DATE(BW14,H14,1)</f>
        <v>31138</v>
      </c>
      <c r="BY14" s="44"/>
      <c r="BZ14" s="547" t="str">
        <f>BN14</f>
        <v>認可保育所</v>
      </c>
      <c r="CA14" s="547" t="str">
        <f>BJ14</f>
        <v>常勤</v>
      </c>
      <c r="CB14" s="462">
        <f>L14</f>
        <v>6</v>
      </c>
      <c r="CC14" s="463">
        <f>O14</f>
        <v>0</v>
      </c>
      <c r="CD14" s="126" t="str">
        <f>BN14</f>
        <v>認可保育所</v>
      </c>
      <c r="CE14" s="108" t="str">
        <f>BJ14</f>
        <v>常勤</v>
      </c>
      <c r="CF14" s="126" t="str">
        <f t="shared" ref="CF14:CF52" si="20">AS14</f>
        <v>主任保育士</v>
      </c>
      <c r="CG14" s="125">
        <f>AZ14</f>
        <v>1</v>
      </c>
      <c r="CH14" s="125">
        <f>BB14</f>
        <v>6</v>
      </c>
      <c r="CJ14" s="109" t="s">
        <v>162</v>
      </c>
      <c r="CK14" s="96" t="s">
        <v>144</v>
      </c>
      <c r="CL14" s="97">
        <f>SUMIFS($CB$14:$CB$52,$BZ$14:$BZ$52,CJ14,$CA$14:$CA$52,CK14)</f>
        <v>0</v>
      </c>
      <c r="CM14" s="96">
        <f>SUMIFS($CC$14:$CC$52,$BZ$14:$BZ$52,CJ14,$CA$14:$CA$52,CK14)</f>
        <v>0</v>
      </c>
      <c r="CN14" s="104">
        <f>((SUMIFS($CB$14:$CB$52,$BZ$14:$BZ$52,CJ14,$CA$14:$CA$52,CK14))+(INT(CM14/12)))</f>
        <v>0</v>
      </c>
      <c r="CO14" s="99">
        <f>MOD(SUMIFS($CC$14:$CC$52,$BZ$14:$BZ$52,CJ14,$CA$14:$CA$52,CK14),12)</f>
        <v>0</v>
      </c>
      <c r="CP14" s="100" t="s">
        <v>134</v>
      </c>
      <c r="CQ14" s="98">
        <f t="shared" si="4"/>
        <v>0</v>
      </c>
      <c r="CR14" s="98">
        <f>SUMIFS($CH$14:$CH$52,$CD$14:$CD$52,CJ14,$CE$14:$CE$52,CK14,$CF$14:$CF$52,CP14)</f>
        <v>0</v>
      </c>
      <c r="CS14" s="104">
        <f t="shared" si="6"/>
        <v>0</v>
      </c>
      <c r="CT14" s="104">
        <f t="shared" si="7"/>
        <v>0</v>
      </c>
      <c r="CU14" s="100" t="s">
        <v>135</v>
      </c>
      <c r="CV14" s="98">
        <f t="shared" si="8"/>
        <v>0</v>
      </c>
      <c r="CW14" s="98">
        <f t="shared" si="9"/>
        <v>0</v>
      </c>
      <c r="CX14" s="98">
        <f t="shared" si="10"/>
        <v>0</v>
      </c>
      <c r="CY14" s="98">
        <f t="shared" si="11"/>
        <v>0</v>
      </c>
      <c r="CZ14" s="100" t="s">
        <v>136</v>
      </c>
      <c r="DA14" s="98">
        <f t="shared" si="12"/>
        <v>0</v>
      </c>
      <c r="DB14" s="98">
        <f t="shared" si="13"/>
        <v>0</v>
      </c>
      <c r="DC14" s="98">
        <f t="shared" si="14"/>
        <v>0</v>
      </c>
      <c r="DD14" s="98">
        <f t="shared" si="15"/>
        <v>0</v>
      </c>
    </row>
    <row r="15" spans="1:113" ht="16.5" customHeight="1">
      <c r="A15" s="62"/>
      <c r="B15" s="548" t="s">
        <v>36</v>
      </c>
      <c r="C15" s="549"/>
      <c r="D15" s="549"/>
      <c r="E15" s="549"/>
      <c r="F15" s="549"/>
      <c r="G15" s="549"/>
      <c r="H15" s="549"/>
      <c r="I15" s="549"/>
      <c r="J15" s="549"/>
      <c r="K15" s="550"/>
      <c r="L15" s="587"/>
      <c r="M15" s="588"/>
      <c r="N15" s="588"/>
      <c r="O15" s="553"/>
      <c r="P15" s="553"/>
      <c r="Q15" s="554"/>
      <c r="R15" s="560"/>
      <c r="S15" s="561"/>
      <c r="T15" s="561"/>
      <c r="U15" s="561"/>
      <c r="V15" s="561"/>
      <c r="W15" s="561"/>
      <c r="X15" s="561"/>
      <c r="Y15" s="561"/>
      <c r="Z15" s="561"/>
      <c r="AA15" s="561"/>
      <c r="AB15" s="561"/>
      <c r="AC15" s="561"/>
      <c r="AD15" s="561"/>
      <c r="AE15" s="561"/>
      <c r="AF15" s="561"/>
      <c r="AG15" s="561"/>
      <c r="AH15" s="561"/>
      <c r="AI15" s="561"/>
      <c r="AJ15" s="562"/>
      <c r="AK15" s="566"/>
      <c r="AL15" s="567"/>
      <c r="AM15" s="567"/>
      <c r="AN15" s="567"/>
      <c r="AO15" s="567"/>
      <c r="AP15" s="567"/>
      <c r="AQ15" s="567"/>
      <c r="AR15" s="568"/>
      <c r="AS15" s="467" t="s">
        <v>163</v>
      </c>
      <c r="AT15" s="468"/>
      <c r="AU15" s="468"/>
      <c r="AV15" s="468"/>
      <c r="AW15" s="468"/>
      <c r="AX15" s="468"/>
      <c r="AY15" s="469"/>
      <c r="AZ15" s="129">
        <v>2</v>
      </c>
      <c r="BA15" s="130" t="s">
        <v>31</v>
      </c>
      <c r="BB15" s="129">
        <v>6</v>
      </c>
      <c r="BC15" s="130" t="s">
        <v>159</v>
      </c>
      <c r="BD15" s="575"/>
      <c r="BE15" s="576"/>
      <c r="BF15" s="576"/>
      <c r="BG15" s="576"/>
      <c r="BH15" s="576"/>
      <c r="BI15" s="577"/>
      <c r="BJ15" s="430"/>
      <c r="BK15" s="431"/>
      <c r="BL15" s="431"/>
      <c r="BM15" s="579"/>
      <c r="BN15" s="430"/>
      <c r="BO15" s="431"/>
      <c r="BP15" s="431"/>
      <c r="BQ15" s="431"/>
      <c r="BR15" s="431"/>
      <c r="BS15" s="432"/>
      <c r="BT15" s="49"/>
      <c r="BU15" s="9"/>
      <c r="BV15" s="51">
        <f>IF(B16="S",25,IF(B16="H",88,IF(B16="R",118,)))</f>
        <v>88</v>
      </c>
      <c r="BW15" s="51">
        <f>D16+BV15</f>
        <v>91</v>
      </c>
      <c r="BX15" s="107">
        <f>DATE(BW15,H16,31)</f>
        <v>33328</v>
      </c>
      <c r="BY15" s="44"/>
      <c r="BZ15" s="437"/>
      <c r="CA15" s="437"/>
      <c r="CB15" s="462"/>
      <c r="CC15" s="463"/>
      <c r="CD15" s="126" t="str">
        <f>BN14</f>
        <v>認可保育所</v>
      </c>
      <c r="CE15" s="126" t="str">
        <f>BJ14</f>
        <v>常勤</v>
      </c>
      <c r="CF15" s="126" t="str">
        <f t="shared" si="20"/>
        <v>施設長</v>
      </c>
      <c r="CG15" s="125">
        <f>AZ15</f>
        <v>2</v>
      </c>
      <c r="CH15" s="125">
        <f>BB15</f>
        <v>6</v>
      </c>
      <c r="CJ15" s="109" t="s">
        <v>176</v>
      </c>
      <c r="CK15" s="96" t="s">
        <v>144</v>
      </c>
      <c r="CL15" s="97">
        <f>SUMIFS($CB$14:$CB$52,$BZ$14:$BZ$52,CJ15,$CA$14:$CA$52,CK15)</f>
        <v>0</v>
      </c>
      <c r="CM15" s="96">
        <f>SUMIFS($CC$14:$CC$52,$BZ$14:$BZ$52,CJ15,$CA$14:$CA$52,CK15)</f>
        <v>0</v>
      </c>
      <c r="CN15" s="104">
        <f>((SUMIFS($CB$14:$CB$52,$BZ$14:$BZ$52,CJ15,$CA$14:$CA$52,CK15))+(INT(CM15/12)))</f>
        <v>0</v>
      </c>
      <c r="CO15" s="99">
        <f>MOD(SUMIFS($CC$14:$CC$52,$BZ$14:$BZ$52,CJ15,$CA$14:$CA$52,CK15),12)</f>
        <v>0</v>
      </c>
      <c r="CP15" s="100" t="s">
        <v>134</v>
      </c>
      <c r="CQ15" s="98">
        <f t="shared" si="4"/>
        <v>0</v>
      </c>
      <c r="CR15" s="98">
        <f>SUMIFS($CH$14:$CH$52,$CD$14:$CD$52,CJ15,$CE$14:$CE$52,CK15,$CF$14:$CF$52,CP15)</f>
        <v>0</v>
      </c>
      <c r="CS15" s="104">
        <f t="shared" si="6"/>
        <v>0</v>
      </c>
      <c r="CT15" s="104">
        <f t="shared" si="7"/>
        <v>0</v>
      </c>
      <c r="CU15" s="100" t="s">
        <v>135</v>
      </c>
      <c r="CV15" s="98">
        <f t="shared" si="8"/>
        <v>0</v>
      </c>
      <c r="CW15" s="98">
        <f t="shared" si="9"/>
        <v>0</v>
      </c>
      <c r="CX15" s="98">
        <f t="shared" si="10"/>
        <v>0</v>
      </c>
      <c r="CY15" s="98">
        <f t="shared" si="11"/>
        <v>0</v>
      </c>
      <c r="CZ15" s="100" t="s">
        <v>136</v>
      </c>
      <c r="DA15" s="98">
        <f t="shared" si="12"/>
        <v>0</v>
      </c>
      <c r="DB15" s="98">
        <f t="shared" si="13"/>
        <v>0</v>
      </c>
      <c r="DC15" s="98">
        <f t="shared" si="14"/>
        <v>0</v>
      </c>
      <c r="DD15" s="98">
        <f t="shared" si="15"/>
        <v>0</v>
      </c>
    </row>
    <row r="16" spans="1:113" ht="16.5" customHeight="1">
      <c r="A16" s="62"/>
      <c r="B16" s="525" t="s">
        <v>124</v>
      </c>
      <c r="C16" s="526"/>
      <c r="D16" s="526">
        <v>3</v>
      </c>
      <c r="E16" s="526"/>
      <c r="F16" s="527" t="s">
        <v>31</v>
      </c>
      <c r="G16" s="527"/>
      <c r="H16" s="541">
        <v>3</v>
      </c>
      <c r="I16" s="541"/>
      <c r="J16" s="527" t="s">
        <v>30</v>
      </c>
      <c r="K16" s="542"/>
      <c r="L16" s="589"/>
      <c r="M16" s="590"/>
      <c r="N16" s="590"/>
      <c r="O16" s="555"/>
      <c r="P16" s="555"/>
      <c r="Q16" s="556"/>
      <c r="R16" s="581" t="s">
        <v>70</v>
      </c>
      <c r="S16" s="582"/>
      <c r="T16" s="582"/>
      <c r="U16" s="582"/>
      <c r="V16" s="582"/>
      <c r="W16" s="582"/>
      <c r="X16" s="582"/>
      <c r="Y16" s="582"/>
      <c r="Z16" s="582"/>
      <c r="AA16" s="582"/>
      <c r="AB16" s="582"/>
      <c r="AC16" s="582"/>
      <c r="AD16" s="582"/>
      <c r="AE16" s="582"/>
      <c r="AF16" s="582"/>
      <c r="AG16" s="582"/>
      <c r="AH16" s="582"/>
      <c r="AI16" s="582"/>
      <c r="AJ16" s="583"/>
      <c r="AK16" s="569"/>
      <c r="AL16" s="570"/>
      <c r="AM16" s="570"/>
      <c r="AN16" s="570"/>
      <c r="AO16" s="570"/>
      <c r="AP16" s="570"/>
      <c r="AQ16" s="570"/>
      <c r="AR16" s="571"/>
      <c r="AS16" s="537"/>
      <c r="AT16" s="538"/>
      <c r="AU16" s="538"/>
      <c r="AV16" s="538"/>
      <c r="AW16" s="538"/>
      <c r="AX16" s="538"/>
      <c r="AY16" s="539"/>
      <c r="AZ16" s="131"/>
      <c r="BA16" s="132" t="s">
        <v>31</v>
      </c>
      <c r="BB16" s="131"/>
      <c r="BC16" s="132" t="s">
        <v>159</v>
      </c>
      <c r="BD16" s="584" t="s">
        <v>72</v>
      </c>
      <c r="BE16" s="434"/>
      <c r="BF16" s="434"/>
      <c r="BG16" s="434"/>
      <c r="BH16" s="434"/>
      <c r="BI16" s="580"/>
      <c r="BJ16" s="433"/>
      <c r="BK16" s="434"/>
      <c r="BL16" s="434"/>
      <c r="BM16" s="580"/>
      <c r="BN16" s="433"/>
      <c r="BO16" s="434"/>
      <c r="BP16" s="434"/>
      <c r="BQ16" s="434"/>
      <c r="BR16" s="434"/>
      <c r="BS16" s="435"/>
      <c r="BT16" s="49"/>
      <c r="BU16" s="9"/>
      <c r="BV16" s="44"/>
      <c r="BW16" s="56"/>
      <c r="BY16" s="44"/>
      <c r="BZ16" s="438"/>
      <c r="CA16" s="438"/>
      <c r="CB16" s="462"/>
      <c r="CC16" s="463"/>
      <c r="CD16" s="126" t="str">
        <f>BN14</f>
        <v>認可保育所</v>
      </c>
      <c r="CE16" s="126" t="str">
        <f>BJ14</f>
        <v>常勤</v>
      </c>
      <c r="CF16" s="126">
        <f t="shared" si="20"/>
        <v>0</v>
      </c>
      <c r="CG16" s="125">
        <f>AZ16</f>
        <v>0</v>
      </c>
      <c r="CH16" s="125">
        <f>BB16</f>
        <v>0</v>
      </c>
      <c r="CJ16" s="110"/>
      <c r="CK16" s="110"/>
      <c r="CL16" s="110"/>
      <c r="CM16" s="110"/>
      <c r="CN16" s="12"/>
      <c r="CO16" s="12"/>
      <c r="CP16" s="12"/>
      <c r="CQ16" s="12"/>
      <c r="CR16" s="12"/>
      <c r="CS16" s="12"/>
      <c r="CT16" s="12"/>
      <c r="CU16" s="12"/>
      <c r="CV16" s="12"/>
      <c r="CW16" s="12"/>
      <c r="CX16" s="12"/>
    </row>
    <row r="17" spans="1:102" ht="16.5" customHeight="1">
      <c r="A17" s="62"/>
      <c r="B17" s="512"/>
      <c r="C17" s="513"/>
      <c r="D17" s="513"/>
      <c r="E17" s="513"/>
      <c r="F17" s="514" t="s">
        <v>31</v>
      </c>
      <c r="G17" s="514"/>
      <c r="H17" s="515"/>
      <c r="I17" s="515"/>
      <c r="J17" s="514" t="s">
        <v>30</v>
      </c>
      <c r="K17" s="516"/>
      <c r="L17" s="585"/>
      <c r="M17" s="586"/>
      <c r="N17" s="586"/>
      <c r="O17" s="551"/>
      <c r="P17" s="551"/>
      <c r="Q17" s="552"/>
      <c r="R17" s="557"/>
      <c r="S17" s="558"/>
      <c r="T17" s="558"/>
      <c r="U17" s="558"/>
      <c r="V17" s="558"/>
      <c r="W17" s="558"/>
      <c r="X17" s="558"/>
      <c r="Y17" s="558"/>
      <c r="Z17" s="558"/>
      <c r="AA17" s="558"/>
      <c r="AB17" s="558"/>
      <c r="AC17" s="558"/>
      <c r="AD17" s="558"/>
      <c r="AE17" s="558"/>
      <c r="AF17" s="558"/>
      <c r="AG17" s="558"/>
      <c r="AH17" s="558"/>
      <c r="AI17" s="558"/>
      <c r="AJ17" s="559"/>
      <c r="AK17" s="563"/>
      <c r="AL17" s="564"/>
      <c r="AM17" s="564"/>
      <c r="AN17" s="564"/>
      <c r="AO17" s="564"/>
      <c r="AP17" s="564"/>
      <c r="AQ17" s="564"/>
      <c r="AR17" s="565"/>
      <c r="AS17" s="490"/>
      <c r="AT17" s="491"/>
      <c r="AU17" s="491"/>
      <c r="AV17" s="491"/>
      <c r="AW17" s="491"/>
      <c r="AX17" s="491"/>
      <c r="AY17" s="492"/>
      <c r="AZ17" s="127"/>
      <c r="BA17" s="128" t="s">
        <v>31</v>
      </c>
      <c r="BB17" s="127"/>
      <c r="BC17" s="128" t="s">
        <v>107</v>
      </c>
      <c r="BD17" s="572"/>
      <c r="BE17" s="573"/>
      <c r="BF17" s="573"/>
      <c r="BG17" s="573"/>
      <c r="BH17" s="573"/>
      <c r="BI17" s="574"/>
      <c r="BJ17" s="427"/>
      <c r="BK17" s="428"/>
      <c r="BL17" s="428"/>
      <c r="BM17" s="578"/>
      <c r="BN17" s="427"/>
      <c r="BO17" s="428"/>
      <c r="BP17" s="428"/>
      <c r="BQ17" s="428"/>
      <c r="BR17" s="428"/>
      <c r="BS17" s="429"/>
      <c r="BT17" s="49"/>
      <c r="BU17" s="9"/>
      <c r="BV17" s="51">
        <f>IF(B17="S",25,IF(B17="H",88,IF(B17="R",118,)))</f>
        <v>0</v>
      </c>
      <c r="BW17" s="51">
        <f>D17+BV17</f>
        <v>0</v>
      </c>
      <c r="BX17" s="107" t="e">
        <f>DATE(BW17,H17,1)</f>
        <v>#NUM!</v>
      </c>
      <c r="BY17" s="44"/>
      <c r="BZ17" s="547">
        <f>BN17</f>
        <v>0</v>
      </c>
      <c r="CA17" s="436">
        <f>BJ17</f>
        <v>0</v>
      </c>
      <c r="CB17" s="462">
        <f>L17</f>
        <v>0</v>
      </c>
      <c r="CC17" s="463">
        <f>O17</f>
        <v>0</v>
      </c>
      <c r="CD17" s="126">
        <f>BN17</f>
        <v>0</v>
      </c>
      <c r="CE17" s="126">
        <f>BJ17</f>
        <v>0</v>
      </c>
      <c r="CF17" s="126">
        <f t="shared" si="20"/>
        <v>0</v>
      </c>
      <c r="CG17" s="125">
        <f>AZ17</f>
        <v>0</v>
      </c>
      <c r="CH17" s="125">
        <f t="shared" ref="CH17:CH52" si="21">BB17</f>
        <v>0</v>
      </c>
      <c r="CJ17" s="110"/>
      <c r="CK17" s="110"/>
      <c r="CL17" s="110"/>
      <c r="CM17" s="110"/>
      <c r="CN17" s="12"/>
      <c r="CO17" s="12"/>
      <c r="CP17" s="12"/>
      <c r="CQ17" s="12"/>
      <c r="CR17" s="12"/>
      <c r="CS17" s="12"/>
      <c r="CT17" s="12"/>
      <c r="CU17" s="12"/>
      <c r="CV17" s="12"/>
      <c r="CW17" s="12"/>
      <c r="CX17" s="12"/>
    </row>
    <row r="18" spans="1:102" ht="16.5" customHeight="1">
      <c r="A18" s="62"/>
      <c r="B18" s="548" t="s">
        <v>36</v>
      </c>
      <c r="C18" s="549"/>
      <c r="D18" s="549"/>
      <c r="E18" s="549"/>
      <c r="F18" s="549"/>
      <c r="G18" s="549"/>
      <c r="H18" s="549"/>
      <c r="I18" s="549"/>
      <c r="J18" s="549"/>
      <c r="K18" s="550"/>
      <c r="L18" s="587"/>
      <c r="M18" s="588"/>
      <c r="N18" s="588"/>
      <c r="O18" s="553"/>
      <c r="P18" s="553"/>
      <c r="Q18" s="554"/>
      <c r="R18" s="560"/>
      <c r="S18" s="561"/>
      <c r="T18" s="561"/>
      <c r="U18" s="561"/>
      <c r="V18" s="561"/>
      <c r="W18" s="561"/>
      <c r="X18" s="561"/>
      <c r="Y18" s="561"/>
      <c r="Z18" s="561"/>
      <c r="AA18" s="561"/>
      <c r="AB18" s="561"/>
      <c r="AC18" s="561"/>
      <c r="AD18" s="561"/>
      <c r="AE18" s="561"/>
      <c r="AF18" s="561"/>
      <c r="AG18" s="561"/>
      <c r="AH18" s="561"/>
      <c r="AI18" s="561"/>
      <c r="AJ18" s="562"/>
      <c r="AK18" s="566"/>
      <c r="AL18" s="567"/>
      <c r="AM18" s="567"/>
      <c r="AN18" s="567"/>
      <c r="AO18" s="567"/>
      <c r="AP18" s="567"/>
      <c r="AQ18" s="567"/>
      <c r="AR18" s="568"/>
      <c r="AS18" s="467"/>
      <c r="AT18" s="468"/>
      <c r="AU18" s="468"/>
      <c r="AV18" s="468"/>
      <c r="AW18" s="468"/>
      <c r="AX18" s="468"/>
      <c r="AY18" s="469"/>
      <c r="AZ18" s="129"/>
      <c r="BA18" s="130" t="s">
        <v>31</v>
      </c>
      <c r="BB18" s="129"/>
      <c r="BC18" s="130" t="s">
        <v>107</v>
      </c>
      <c r="BD18" s="575"/>
      <c r="BE18" s="576"/>
      <c r="BF18" s="576"/>
      <c r="BG18" s="576"/>
      <c r="BH18" s="576"/>
      <c r="BI18" s="577"/>
      <c r="BJ18" s="430"/>
      <c r="BK18" s="431"/>
      <c r="BL18" s="431"/>
      <c r="BM18" s="579"/>
      <c r="BN18" s="430"/>
      <c r="BO18" s="431"/>
      <c r="BP18" s="431"/>
      <c r="BQ18" s="431"/>
      <c r="BR18" s="431"/>
      <c r="BS18" s="432"/>
      <c r="BT18" s="49"/>
      <c r="BU18" s="9"/>
      <c r="BV18" s="51">
        <f>IF(B19="S",25,IF(B19="H",88,IF(B19="R",118,)))</f>
        <v>0</v>
      </c>
      <c r="BW18" s="51">
        <f>D19+BV18</f>
        <v>0</v>
      </c>
      <c r="BX18" s="107" t="e">
        <f>DATE(BW18,H19,31)</f>
        <v>#NUM!</v>
      </c>
      <c r="BY18" s="44"/>
      <c r="BZ18" s="437"/>
      <c r="CA18" s="437"/>
      <c r="CB18" s="462"/>
      <c r="CC18" s="463"/>
      <c r="CD18" s="126">
        <f>BN17</f>
        <v>0</v>
      </c>
      <c r="CE18" s="126">
        <f>BJ17</f>
        <v>0</v>
      </c>
      <c r="CF18" s="126">
        <f t="shared" si="20"/>
        <v>0</v>
      </c>
      <c r="CG18" s="125">
        <f t="shared" ref="CG18:CG52" si="22">AZ18</f>
        <v>0</v>
      </c>
      <c r="CH18" s="125">
        <f t="shared" si="21"/>
        <v>0</v>
      </c>
      <c r="CJ18" s="110"/>
      <c r="CK18" s="110"/>
      <c r="CL18" s="110"/>
      <c r="CM18" s="110"/>
      <c r="CN18" s="12"/>
      <c r="CO18" s="12"/>
      <c r="CP18" s="12"/>
      <c r="CQ18" s="12"/>
      <c r="CR18" s="12"/>
      <c r="CS18" s="12"/>
      <c r="CT18" s="12"/>
      <c r="CU18" s="12"/>
      <c r="CV18" s="12"/>
      <c r="CW18" s="12"/>
      <c r="CX18" s="12"/>
    </row>
    <row r="19" spans="1:102" ht="16.5" customHeight="1">
      <c r="A19" s="62"/>
      <c r="B19" s="525"/>
      <c r="C19" s="526"/>
      <c r="D19" s="526"/>
      <c r="E19" s="526"/>
      <c r="F19" s="527" t="s">
        <v>31</v>
      </c>
      <c r="G19" s="527"/>
      <c r="H19" s="541"/>
      <c r="I19" s="541"/>
      <c r="J19" s="527" t="s">
        <v>30</v>
      </c>
      <c r="K19" s="542"/>
      <c r="L19" s="589"/>
      <c r="M19" s="590"/>
      <c r="N19" s="590"/>
      <c r="O19" s="555"/>
      <c r="P19" s="555"/>
      <c r="Q19" s="556"/>
      <c r="R19" s="581"/>
      <c r="S19" s="582"/>
      <c r="T19" s="582"/>
      <c r="U19" s="582"/>
      <c r="V19" s="582"/>
      <c r="W19" s="582"/>
      <c r="X19" s="582"/>
      <c r="Y19" s="582"/>
      <c r="Z19" s="582"/>
      <c r="AA19" s="582"/>
      <c r="AB19" s="582"/>
      <c r="AC19" s="582"/>
      <c r="AD19" s="582"/>
      <c r="AE19" s="582"/>
      <c r="AF19" s="582"/>
      <c r="AG19" s="582"/>
      <c r="AH19" s="582"/>
      <c r="AI19" s="582"/>
      <c r="AJ19" s="583"/>
      <c r="AK19" s="569"/>
      <c r="AL19" s="570"/>
      <c r="AM19" s="570"/>
      <c r="AN19" s="570"/>
      <c r="AO19" s="570"/>
      <c r="AP19" s="570"/>
      <c r="AQ19" s="570"/>
      <c r="AR19" s="571"/>
      <c r="AS19" s="537"/>
      <c r="AT19" s="538"/>
      <c r="AU19" s="538"/>
      <c r="AV19" s="538"/>
      <c r="AW19" s="538"/>
      <c r="AX19" s="538"/>
      <c r="AY19" s="539"/>
      <c r="AZ19" s="131"/>
      <c r="BA19" s="132" t="s">
        <v>31</v>
      </c>
      <c r="BB19" s="131"/>
      <c r="BC19" s="132" t="s">
        <v>107</v>
      </c>
      <c r="BD19" s="584"/>
      <c r="BE19" s="434"/>
      <c r="BF19" s="434"/>
      <c r="BG19" s="434"/>
      <c r="BH19" s="434"/>
      <c r="BI19" s="580"/>
      <c r="BJ19" s="433"/>
      <c r="BK19" s="434"/>
      <c r="BL19" s="434"/>
      <c r="BM19" s="580"/>
      <c r="BN19" s="433"/>
      <c r="BO19" s="434"/>
      <c r="BP19" s="434"/>
      <c r="BQ19" s="434"/>
      <c r="BR19" s="434"/>
      <c r="BS19" s="435"/>
      <c r="BT19" s="49"/>
      <c r="BU19" s="9"/>
      <c r="BV19" s="56"/>
      <c r="BW19" s="56"/>
      <c r="BY19" s="44"/>
      <c r="BZ19" s="438"/>
      <c r="CA19" s="438"/>
      <c r="CB19" s="462"/>
      <c r="CC19" s="463"/>
      <c r="CD19" s="108">
        <f>BN17</f>
        <v>0</v>
      </c>
      <c r="CE19" s="126">
        <f>BJ17</f>
        <v>0</v>
      </c>
      <c r="CF19" s="126">
        <f t="shared" si="20"/>
        <v>0</v>
      </c>
      <c r="CG19" s="125">
        <f t="shared" si="22"/>
        <v>0</v>
      </c>
      <c r="CH19" s="125">
        <f t="shared" si="21"/>
        <v>0</v>
      </c>
    </row>
    <row r="20" spans="1:102" ht="16.5" customHeight="1">
      <c r="A20" s="62"/>
      <c r="B20" s="512"/>
      <c r="C20" s="513"/>
      <c r="D20" s="513"/>
      <c r="E20" s="513"/>
      <c r="F20" s="514" t="s">
        <v>31</v>
      </c>
      <c r="G20" s="514"/>
      <c r="H20" s="515"/>
      <c r="I20" s="515"/>
      <c r="J20" s="514" t="s">
        <v>30</v>
      </c>
      <c r="K20" s="516"/>
      <c r="L20" s="517" t="str">
        <f>IFERROR(DATEDIF(BX20,BX21+1,"Y"),"")</f>
        <v/>
      </c>
      <c r="M20" s="518"/>
      <c r="N20" s="518"/>
      <c r="O20" s="471" t="str">
        <f>IFERROR(DATEDIF(BX20,BX21+1,"YM"),"")</f>
        <v/>
      </c>
      <c r="P20" s="471"/>
      <c r="Q20" s="472"/>
      <c r="R20" s="477"/>
      <c r="S20" s="478"/>
      <c r="T20" s="478"/>
      <c r="U20" s="478"/>
      <c r="V20" s="478"/>
      <c r="W20" s="478"/>
      <c r="X20" s="478"/>
      <c r="Y20" s="478"/>
      <c r="Z20" s="478"/>
      <c r="AA20" s="478"/>
      <c r="AB20" s="478"/>
      <c r="AC20" s="478"/>
      <c r="AD20" s="478"/>
      <c r="AE20" s="478"/>
      <c r="AF20" s="478"/>
      <c r="AG20" s="478"/>
      <c r="AH20" s="478"/>
      <c r="AI20" s="478"/>
      <c r="AJ20" s="479"/>
      <c r="AK20" s="483"/>
      <c r="AL20" s="484"/>
      <c r="AM20" s="484"/>
      <c r="AN20" s="484"/>
      <c r="AO20" s="484"/>
      <c r="AP20" s="484"/>
      <c r="AQ20" s="484"/>
      <c r="AR20" s="485"/>
      <c r="AS20" s="490"/>
      <c r="AT20" s="491"/>
      <c r="AU20" s="491"/>
      <c r="AV20" s="491"/>
      <c r="AW20" s="491"/>
      <c r="AX20" s="491"/>
      <c r="AY20" s="492"/>
      <c r="AZ20" s="127"/>
      <c r="BA20" s="128" t="s">
        <v>31</v>
      </c>
      <c r="BB20" s="127"/>
      <c r="BC20" s="128" t="s">
        <v>159</v>
      </c>
      <c r="BD20" s="493"/>
      <c r="BE20" s="494"/>
      <c r="BF20" s="494"/>
      <c r="BG20" s="494"/>
      <c r="BH20" s="494"/>
      <c r="BI20" s="495"/>
      <c r="BJ20" s="499"/>
      <c r="BK20" s="500"/>
      <c r="BL20" s="500"/>
      <c r="BM20" s="501"/>
      <c r="BN20" s="427"/>
      <c r="BO20" s="428"/>
      <c r="BP20" s="428"/>
      <c r="BQ20" s="428"/>
      <c r="BR20" s="428"/>
      <c r="BS20" s="429"/>
      <c r="BT20" s="49"/>
      <c r="BU20" s="9"/>
      <c r="BV20" s="51">
        <f>IF(B20="S",25,IF(B20="H",88,IF(B20="R",118,)))</f>
        <v>0</v>
      </c>
      <c r="BW20" s="51">
        <f>D20+BV20</f>
        <v>0</v>
      </c>
      <c r="BX20" s="107" t="e">
        <f>DATE(BW20,H20,1)</f>
        <v>#NUM!</v>
      </c>
      <c r="BY20" s="44"/>
      <c r="BZ20" s="436">
        <f t="shared" ref="BZ20" si="23">BN20</f>
        <v>0</v>
      </c>
      <c r="CA20" s="436">
        <f t="shared" ref="CA20" si="24">BJ20</f>
        <v>0</v>
      </c>
      <c r="CB20" s="462" t="str">
        <f t="shared" ref="CB20" si="25">L20</f>
        <v/>
      </c>
      <c r="CC20" s="463" t="str">
        <f>O20</f>
        <v/>
      </c>
      <c r="CD20" s="126">
        <f>BN20</f>
        <v>0</v>
      </c>
      <c r="CE20" s="126">
        <f>BJ20</f>
        <v>0</v>
      </c>
      <c r="CF20" s="126">
        <f t="shared" si="20"/>
        <v>0</v>
      </c>
      <c r="CG20" s="125">
        <f t="shared" si="22"/>
        <v>0</v>
      </c>
      <c r="CH20" s="125">
        <f t="shared" si="21"/>
        <v>0</v>
      </c>
    </row>
    <row r="21" spans="1:102" ht="16.5" customHeight="1">
      <c r="A21" s="62"/>
      <c r="B21" s="464" t="s">
        <v>36</v>
      </c>
      <c r="C21" s="465"/>
      <c r="D21" s="465"/>
      <c r="E21" s="465"/>
      <c r="F21" s="465"/>
      <c r="G21" s="465"/>
      <c r="H21" s="465"/>
      <c r="I21" s="465"/>
      <c r="J21" s="465"/>
      <c r="K21" s="466"/>
      <c r="L21" s="519"/>
      <c r="M21" s="520"/>
      <c r="N21" s="520"/>
      <c r="O21" s="473"/>
      <c r="P21" s="473"/>
      <c r="Q21" s="474"/>
      <c r="R21" s="480"/>
      <c r="S21" s="481"/>
      <c r="T21" s="481"/>
      <c r="U21" s="481"/>
      <c r="V21" s="481"/>
      <c r="W21" s="481"/>
      <c r="X21" s="481"/>
      <c r="Y21" s="481"/>
      <c r="Z21" s="481"/>
      <c r="AA21" s="481"/>
      <c r="AB21" s="481"/>
      <c r="AC21" s="481"/>
      <c r="AD21" s="481"/>
      <c r="AE21" s="481"/>
      <c r="AF21" s="481"/>
      <c r="AG21" s="481"/>
      <c r="AH21" s="481"/>
      <c r="AI21" s="481"/>
      <c r="AJ21" s="482"/>
      <c r="AK21" s="486"/>
      <c r="AL21" s="440"/>
      <c r="AM21" s="440"/>
      <c r="AN21" s="440"/>
      <c r="AO21" s="440"/>
      <c r="AP21" s="440"/>
      <c r="AQ21" s="440"/>
      <c r="AR21" s="487"/>
      <c r="AS21" s="467"/>
      <c r="AT21" s="468"/>
      <c r="AU21" s="468"/>
      <c r="AV21" s="468"/>
      <c r="AW21" s="468"/>
      <c r="AX21" s="468"/>
      <c r="AY21" s="469"/>
      <c r="AZ21" s="129"/>
      <c r="BA21" s="130" t="s">
        <v>31</v>
      </c>
      <c r="BB21" s="129"/>
      <c r="BC21" s="130" t="s">
        <v>159</v>
      </c>
      <c r="BD21" s="496"/>
      <c r="BE21" s="497"/>
      <c r="BF21" s="497"/>
      <c r="BG21" s="497"/>
      <c r="BH21" s="497"/>
      <c r="BI21" s="498"/>
      <c r="BJ21" s="502"/>
      <c r="BK21" s="503"/>
      <c r="BL21" s="503"/>
      <c r="BM21" s="504"/>
      <c r="BN21" s="430"/>
      <c r="BO21" s="431"/>
      <c r="BP21" s="431"/>
      <c r="BQ21" s="431"/>
      <c r="BR21" s="431"/>
      <c r="BS21" s="432"/>
      <c r="BT21" s="49"/>
      <c r="BU21" s="9"/>
      <c r="BV21" s="51">
        <f>IF(B22="S",25,IF(B22="H",88,IF(B22="R",118,)))</f>
        <v>0</v>
      </c>
      <c r="BW21" s="51">
        <f>D22+BV21</f>
        <v>0</v>
      </c>
      <c r="BX21" s="107" t="e">
        <f>DATE(BW21,H22,31)</f>
        <v>#NUM!</v>
      </c>
      <c r="BY21" s="44"/>
      <c r="BZ21" s="437"/>
      <c r="CA21" s="437"/>
      <c r="CB21" s="462"/>
      <c r="CC21" s="463"/>
      <c r="CD21" s="126">
        <f>BN20</f>
        <v>0</v>
      </c>
      <c r="CE21" s="126">
        <f>BJ20</f>
        <v>0</v>
      </c>
      <c r="CF21" s="126">
        <f t="shared" si="20"/>
        <v>0</v>
      </c>
      <c r="CG21" s="125">
        <f t="shared" si="22"/>
        <v>0</v>
      </c>
      <c r="CH21" s="125">
        <f t="shared" si="21"/>
        <v>0</v>
      </c>
    </row>
    <row r="22" spans="1:102" ht="16.5" customHeight="1">
      <c r="A22" s="62"/>
      <c r="B22" s="525"/>
      <c r="C22" s="526"/>
      <c r="D22" s="526"/>
      <c r="E22" s="526"/>
      <c r="F22" s="527" t="s">
        <v>31</v>
      </c>
      <c r="G22" s="527"/>
      <c r="H22" s="541"/>
      <c r="I22" s="541"/>
      <c r="J22" s="527" t="s">
        <v>30</v>
      </c>
      <c r="K22" s="542"/>
      <c r="L22" s="521"/>
      <c r="M22" s="522"/>
      <c r="N22" s="522"/>
      <c r="O22" s="475"/>
      <c r="P22" s="475"/>
      <c r="Q22" s="476"/>
      <c r="R22" s="534"/>
      <c r="S22" s="535"/>
      <c r="T22" s="535"/>
      <c r="U22" s="535"/>
      <c r="V22" s="535"/>
      <c r="W22" s="535"/>
      <c r="X22" s="535"/>
      <c r="Y22" s="535"/>
      <c r="Z22" s="535"/>
      <c r="AA22" s="535"/>
      <c r="AB22" s="535"/>
      <c r="AC22" s="535"/>
      <c r="AD22" s="535"/>
      <c r="AE22" s="535"/>
      <c r="AF22" s="535"/>
      <c r="AG22" s="535"/>
      <c r="AH22" s="535"/>
      <c r="AI22" s="535"/>
      <c r="AJ22" s="536"/>
      <c r="AK22" s="528"/>
      <c r="AL22" s="529"/>
      <c r="AM22" s="529"/>
      <c r="AN22" s="529"/>
      <c r="AO22" s="529"/>
      <c r="AP22" s="529"/>
      <c r="AQ22" s="529"/>
      <c r="AR22" s="530"/>
      <c r="AS22" s="544"/>
      <c r="AT22" s="545"/>
      <c r="AU22" s="545"/>
      <c r="AV22" s="545"/>
      <c r="AW22" s="545"/>
      <c r="AX22" s="545"/>
      <c r="AY22" s="546"/>
      <c r="AZ22" s="131"/>
      <c r="BA22" s="132" t="s">
        <v>31</v>
      </c>
      <c r="BB22" s="131"/>
      <c r="BC22" s="132" t="s">
        <v>159</v>
      </c>
      <c r="BD22" s="540"/>
      <c r="BE22" s="532"/>
      <c r="BF22" s="532"/>
      <c r="BG22" s="532"/>
      <c r="BH22" s="532"/>
      <c r="BI22" s="533"/>
      <c r="BJ22" s="531"/>
      <c r="BK22" s="532"/>
      <c r="BL22" s="532"/>
      <c r="BM22" s="533"/>
      <c r="BN22" s="433"/>
      <c r="BO22" s="434"/>
      <c r="BP22" s="434"/>
      <c r="BQ22" s="434"/>
      <c r="BR22" s="434"/>
      <c r="BS22" s="435"/>
      <c r="BT22" s="49"/>
      <c r="BU22" s="9"/>
      <c r="BV22" s="56"/>
      <c r="BW22" s="56"/>
      <c r="BY22" s="44"/>
      <c r="BZ22" s="438"/>
      <c r="CA22" s="438"/>
      <c r="CB22" s="462"/>
      <c r="CC22" s="463"/>
      <c r="CD22" s="126">
        <f>BN20</f>
        <v>0</v>
      </c>
      <c r="CE22" s="126">
        <f>BJ20</f>
        <v>0</v>
      </c>
      <c r="CF22" s="126">
        <f t="shared" si="20"/>
        <v>0</v>
      </c>
      <c r="CG22" s="125">
        <f t="shared" si="22"/>
        <v>0</v>
      </c>
      <c r="CH22" s="125">
        <f t="shared" si="21"/>
        <v>0</v>
      </c>
      <c r="CJ22" s="110"/>
      <c r="CK22" s="110"/>
      <c r="CL22" s="110"/>
      <c r="CM22" s="110"/>
      <c r="CN22" s="12"/>
      <c r="CO22" s="12"/>
      <c r="CP22" s="12"/>
    </row>
    <row r="23" spans="1:102" ht="16.5" customHeight="1">
      <c r="A23" s="62"/>
      <c r="B23" s="512"/>
      <c r="C23" s="513"/>
      <c r="D23" s="513"/>
      <c r="E23" s="513"/>
      <c r="F23" s="514" t="s">
        <v>31</v>
      </c>
      <c r="G23" s="514"/>
      <c r="H23" s="515"/>
      <c r="I23" s="515"/>
      <c r="J23" s="514" t="s">
        <v>30</v>
      </c>
      <c r="K23" s="516"/>
      <c r="L23" s="517" t="str">
        <f>IFERROR(DATEDIF(BX23,BX24+1,"Y"),"")</f>
        <v/>
      </c>
      <c r="M23" s="518"/>
      <c r="N23" s="518"/>
      <c r="O23" s="471" t="str">
        <f>IFERROR(DATEDIF(BX23,BX24+1,"YM"),"")</f>
        <v/>
      </c>
      <c r="P23" s="471"/>
      <c r="Q23" s="472"/>
      <c r="R23" s="477"/>
      <c r="S23" s="478"/>
      <c r="T23" s="478"/>
      <c r="U23" s="478"/>
      <c r="V23" s="478"/>
      <c r="W23" s="478"/>
      <c r="X23" s="478"/>
      <c r="Y23" s="478"/>
      <c r="Z23" s="478"/>
      <c r="AA23" s="478"/>
      <c r="AB23" s="478"/>
      <c r="AC23" s="478"/>
      <c r="AD23" s="478"/>
      <c r="AE23" s="478"/>
      <c r="AF23" s="478"/>
      <c r="AG23" s="478"/>
      <c r="AH23" s="478"/>
      <c r="AI23" s="478"/>
      <c r="AJ23" s="479"/>
      <c r="AK23" s="483"/>
      <c r="AL23" s="484"/>
      <c r="AM23" s="484"/>
      <c r="AN23" s="484"/>
      <c r="AO23" s="484"/>
      <c r="AP23" s="484"/>
      <c r="AQ23" s="484"/>
      <c r="AR23" s="485"/>
      <c r="AS23" s="490"/>
      <c r="AT23" s="491"/>
      <c r="AU23" s="491"/>
      <c r="AV23" s="491"/>
      <c r="AW23" s="491"/>
      <c r="AX23" s="491"/>
      <c r="AY23" s="492"/>
      <c r="AZ23" s="127"/>
      <c r="BA23" s="128" t="s">
        <v>31</v>
      </c>
      <c r="BB23" s="127"/>
      <c r="BC23" s="128" t="s">
        <v>159</v>
      </c>
      <c r="BD23" s="493"/>
      <c r="BE23" s="494"/>
      <c r="BF23" s="494"/>
      <c r="BG23" s="494"/>
      <c r="BH23" s="494"/>
      <c r="BI23" s="495"/>
      <c r="BJ23" s="499"/>
      <c r="BK23" s="500"/>
      <c r="BL23" s="500"/>
      <c r="BM23" s="501"/>
      <c r="BN23" s="427"/>
      <c r="BO23" s="428"/>
      <c r="BP23" s="428"/>
      <c r="BQ23" s="428"/>
      <c r="BR23" s="428"/>
      <c r="BS23" s="429"/>
      <c r="BT23" s="49"/>
      <c r="BU23" s="9"/>
      <c r="BV23" s="51">
        <f>IF(B23="S",25,IF(B23="H",88,IF(B23="R",118,)))</f>
        <v>0</v>
      </c>
      <c r="BW23" s="51">
        <f>D23+BV23</f>
        <v>0</v>
      </c>
      <c r="BX23" s="107" t="e">
        <f>DATE(BW23,H23,1)</f>
        <v>#NUM!</v>
      </c>
      <c r="BY23" s="44"/>
      <c r="BZ23" s="436">
        <f t="shared" ref="BZ23" si="26">BN23</f>
        <v>0</v>
      </c>
      <c r="CA23" s="436">
        <f t="shared" ref="CA23" si="27">BJ23</f>
        <v>0</v>
      </c>
      <c r="CB23" s="462" t="str">
        <f t="shared" ref="CB23" si="28">L23</f>
        <v/>
      </c>
      <c r="CC23" s="463" t="str">
        <f t="shared" ref="CC23" si="29">O23</f>
        <v/>
      </c>
      <c r="CD23" s="126">
        <f>BN23</f>
        <v>0</v>
      </c>
      <c r="CE23" s="126">
        <f>BJ23</f>
        <v>0</v>
      </c>
      <c r="CF23" s="126">
        <f t="shared" si="20"/>
        <v>0</v>
      </c>
      <c r="CG23" s="125">
        <f t="shared" si="22"/>
        <v>0</v>
      </c>
      <c r="CH23" s="125">
        <f t="shared" si="21"/>
        <v>0</v>
      </c>
      <c r="CJ23" s="110"/>
      <c r="CK23" s="110"/>
      <c r="CL23" s="110"/>
      <c r="CM23" s="110"/>
      <c r="CN23" s="12"/>
      <c r="CO23" s="12"/>
      <c r="CP23" s="12"/>
    </row>
    <row r="24" spans="1:102" ht="16.5" customHeight="1">
      <c r="A24" s="62"/>
      <c r="B24" s="464" t="s">
        <v>36</v>
      </c>
      <c r="C24" s="465"/>
      <c r="D24" s="465"/>
      <c r="E24" s="465"/>
      <c r="F24" s="465"/>
      <c r="G24" s="465"/>
      <c r="H24" s="465"/>
      <c r="I24" s="465"/>
      <c r="J24" s="465"/>
      <c r="K24" s="466"/>
      <c r="L24" s="519"/>
      <c r="M24" s="520"/>
      <c r="N24" s="520"/>
      <c r="O24" s="473"/>
      <c r="P24" s="473"/>
      <c r="Q24" s="474"/>
      <c r="R24" s="480"/>
      <c r="S24" s="481"/>
      <c r="T24" s="481"/>
      <c r="U24" s="481"/>
      <c r="V24" s="481"/>
      <c r="W24" s="481"/>
      <c r="X24" s="481"/>
      <c r="Y24" s="481"/>
      <c r="Z24" s="481"/>
      <c r="AA24" s="481"/>
      <c r="AB24" s="481"/>
      <c r="AC24" s="481"/>
      <c r="AD24" s="481"/>
      <c r="AE24" s="481"/>
      <c r="AF24" s="481"/>
      <c r="AG24" s="481"/>
      <c r="AH24" s="481"/>
      <c r="AI24" s="481"/>
      <c r="AJ24" s="482"/>
      <c r="AK24" s="486"/>
      <c r="AL24" s="440"/>
      <c r="AM24" s="440"/>
      <c r="AN24" s="440"/>
      <c r="AO24" s="440"/>
      <c r="AP24" s="440"/>
      <c r="AQ24" s="440"/>
      <c r="AR24" s="487"/>
      <c r="AS24" s="467"/>
      <c r="AT24" s="468"/>
      <c r="AU24" s="468"/>
      <c r="AV24" s="468"/>
      <c r="AW24" s="468"/>
      <c r="AX24" s="468"/>
      <c r="AY24" s="469"/>
      <c r="AZ24" s="129"/>
      <c r="BA24" s="130" t="s">
        <v>31</v>
      </c>
      <c r="BB24" s="129"/>
      <c r="BC24" s="130" t="s">
        <v>159</v>
      </c>
      <c r="BD24" s="496"/>
      <c r="BE24" s="497"/>
      <c r="BF24" s="497"/>
      <c r="BG24" s="497"/>
      <c r="BH24" s="497"/>
      <c r="BI24" s="498"/>
      <c r="BJ24" s="502"/>
      <c r="BK24" s="503"/>
      <c r="BL24" s="503"/>
      <c r="BM24" s="504"/>
      <c r="BN24" s="430"/>
      <c r="BO24" s="431"/>
      <c r="BP24" s="431"/>
      <c r="BQ24" s="431"/>
      <c r="BR24" s="431"/>
      <c r="BS24" s="432"/>
      <c r="BT24" s="49"/>
      <c r="BU24" s="9"/>
      <c r="BV24" s="51">
        <f>IF(B25="S",25,IF(B25="H",88,IF(B25="R",118,)))</f>
        <v>0</v>
      </c>
      <c r="BW24" s="51">
        <f>D25+BV24</f>
        <v>0</v>
      </c>
      <c r="BX24" s="107" t="e">
        <f>DATE(BW24,H25,31)</f>
        <v>#NUM!</v>
      </c>
      <c r="BY24" s="44"/>
      <c r="BZ24" s="437"/>
      <c r="CA24" s="437"/>
      <c r="CB24" s="462"/>
      <c r="CC24" s="463"/>
      <c r="CD24" s="126">
        <f>BN23</f>
        <v>0</v>
      </c>
      <c r="CE24" s="126">
        <f>BJ23</f>
        <v>0</v>
      </c>
      <c r="CF24" s="126">
        <f t="shared" si="20"/>
        <v>0</v>
      </c>
      <c r="CG24" s="125">
        <f t="shared" si="22"/>
        <v>0</v>
      </c>
      <c r="CH24" s="125">
        <f t="shared" si="21"/>
        <v>0</v>
      </c>
      <c r="CJ24" s="110"/>
      <c r="CK24" s="110"/>
      <c r="CL24" s="110"/>
      <c r="CM24" s="110"/>
      <c r="CN24" s="12"/>
      <c r="CO24" s="12"/>
      <c r="CP24" s="12"/>
    </row>
    <row r="25" spans="1:102" ht="16.5" customHeight="1">
      <c r="A25" s="62"/>
      <c r="B25" s="525"/>
      <c r="C25" s="526"/>
      <c r="D25" s="526"/>
      <c r="E25" s="526"/>
      <c r="F25" s="527" t="s">
        <v>31</v>
      </c>
      <c r="G25" s="527"/>
      <c r="H25" s="541"/>
      <c r="I25" s="541"/>
      <c r="J25" s="527" t="s">
        <v>30</v>
      </c>
      <c r="K25" s="542"/>
      <c r="L25" s="521"/>
      <c r="M25" s="522"/>
      <c r="N25" s="522"/>
      <c r="O25" s="475"/>
      <c r="P25" s="475"/>
      <c r="Q25" s="476"/>
      <c r="R25" s="534"/>
      <c r="S25" s="535"/>
      <c r="T25" s="535"/>
      <c r="U25" s="535"/>
      <c r="V25" s="535"/>
      <c r="W25" s="535"/>
      <c r="X25" s="535"/>
      <c r="Y25" s="535"/>
      <c r="Z25" s="535"/>
      <c r="AA25" s="535"/>
      <c r="AB25" s="535"/>
      <c r="AC25" s="535"/>
      <c r="AD25" s="535"/>
      <c r="AE25" s="535"/>
      <c r="AF25" s="535"/>
      <c r="AG25" s="535"/>
      <c r="AH25" s="535"/>
      <c r="AI25" s="535"/>
      <c r="AJ25" s="536"/>
      <c r="AK25" s="528"/>
      <c r="AL25" s="529"/>
      <c r="AM25" s="529"/>
      <c r="AN25" s="529"/>
      <c r="AO25" s="529"/>
      <c r="AP25" s="529"/>
      <c r="AQ25" s="529"/>
      <c r="AR25" s="530"/>
      <c r="AS25" s="537"/>
      <c r="AT25" s="538"/>
      <c r="AU25" s="538"/>
      <c r="AV25" s="538"/>
      <c r="AW25" s="538"/>
      <c r="AX25" s="538"/>
      <c r="AY25" s="539"/>
      <c r="AZ25" s="131"/>
      <c r="BA25" s="132" t="s">
        <v>31</v>
      </c>
      <c r="BB25" s="131"/>
      <c r="BC25" s="132" t="s">
        <v>159</v>
      </c>
      <c r="BD25" s="540"/>
      <c r="BE25" s="532"/>
      <c r="BF25" s="532"/>
      <c r="BG25" s="532"/>
      <c r="BH25" s="532"/>
      <c r="BI25" s="533"/>
      <c r="BJ25" s="531"/>
      <c r="BK25" s="532"/>
      <c r="BL25" s="532"/>
      <c r="BM25" s="533"/>
      <c r="BN25" s="433"/>
      <c r="BO25" s="434"/>
      <c r="BP25" s="434"/>
      <c r="BQ25" s="434"/>
      <c r="BR25" s="434"/>
      <c r="BS25" s="435"/>
      <c r="BT25" s="49"/>
      <c r="BU25" s="9"/>
      <c r="BV25" s="56"/>
      <c r="BW25" s="56"/>
      <c r="BY25" s="44"/>
      <c r="BZ25" s="438"/>
      <c r="CA25" s="438"/>
      <c r="CB25" s="462"/>
      <c r="CC25" s="463"/>
      <c r="CD25" s="126">
        <f>BN23</f>
        <v>0</v>
      </c>
      <c r="CE25" s="126">
        <f t="shared" ref="CE25" si="30">BJ23</f>
        <v>0</v>
      </c>
      <c r="CF25" s="126">
        <f t="shared" si="20"/>
        <v>0</v>
      </c>
      <c r="CG25" s="125">
        <f t="shared" si="22"/>
        <v>0</v>
      </c>
      <c r="CH25" s="125">
        <f t="shared" si="21"/>
        <v>0</v>
      </c>
      <c r="CJ25" s="110"/>
      <c r="CK25" s="110"/>
      <c r="CL25" s="110"/>
      <c r="CM25" s="110"/>
      <c r="CN25" s="12"/>
      <c r="CO25" s="12"/>
      <c r="CP25" s="12"/>
    </row>
    <row r="26" spans="1:102" ht="16.5" customHeight="1">
      <c r="A26" s="62"/>
      <c r="B26" s="512"/>
      <c r="C26" s="513"/>
      <c r="D26" s="513"/>
      <c r="E26" s="513"/>
      <c r="F26" s="514" t="s">
        <v>31</v>
      </c>
      <c r="G26" s="514"/>
      <c r="H26" s="515"/>
      <c r="I26" s="515"/>
      <c r="J26" s="514" t="s">
        <v>30</v>
      </c>
      <c r="K26" s="516"/>
      <c r="L26" s="517" t="str">
        <f>IFERROR(DATEDIF(BX26,BX27+1,"Y"),"")</f>
        <v/>
      </c>
      <c r="M26" s="518"/>
      <c r="N26" s="518"/>
      <c r="O26" s="471" t="str">
        <f>IFERROR(DATEDIF(BX26,BX27+1,"YM"),"")</f>
        <v/>
      </c>
      <c r="P26" s="471"/>
      <c r="Q26" s="472"/>
      <c r="R26" s="477"/>
      <c r="S26" s="478"/>
      <c r="T26" s="478"/>
      <c r="U26" s="478"/>
      <c r="V26" s="478"/>
      <c r="W26" s="478"/>
      <c r="X26" s="478"/>
      <c r="Y26" s="478"/>
      <c r="Z26" s="478"/>
      <c r="AA26" s="478"/>
      <c r="AB26" s="478"/>
      <c r="AC26" s="478"/>
      <c r="AD26" s="478"/>
      <c r="AE26" s="478"/>
      <c r="AF26" s="478"/>
      <c r="AG26" s="478"/>
      <c r="AH26" s="478"/>
      <c r="AI26" s="478"/>
      <c r="AJ26" s="479"/>
      <c r="AK26" s="483"/>
      <c r="AL26" s="484"/>
      <c r="AM26" s="484"/>
      <c r="AN26" s="484"/>
      <c r="AO26" s="484"/>
      <c r="AP26" s="484"/>
      <c r="AQ26" s="484"/>
      <c r="AR26" s="485"/>
      <c r="AS26" s="490"/>
      <c r="AT26" s="491"/>
      <c r="AU26" s="491"/>
      <c r="AV26" s="491"/>
      <c r="AW26" s="491"/>
      <c r="AX26" s="491"/>
      <c r="AY26" s="492"/>
      <c r="AZ26" s="127"/>
      <c r="BA26" s="128" t="s">
        <v>31</v>
      </c>
      <c r="BB26" s="127"/>
      <c r="BC26" s="128" t="s">
        <v>159</v>
      </c>
      <c r="BD26" s="493"/>
      <c r="BE26" s="494"/>
      <c r="BF26" s="494"/>
      <c r="BG26" s="494"/>
      <c r="BH26" s="494"/>
      <c r="BI26" s="495"/>
      <c r="BJ26" s="499"/>
      <c r="BK26" s="500"/>
      <c r="BL26" s="500"/>
      <c r="BM26" s="501"/>
      <c r="BN26" s="427"/>
      <c r="BO26" s="428"/>
      <c r="BP26" s="428"/>
      <c r="BQ26" s="428"/>
      <c r="BR26" s="428"/>
      <c r="BS26" s="429"/>
      <c r="BT26" s="49"/>
      <c r="BU26" s="9"/>
      <c r="BV26" s="51">
        <f>IF(B26="S",25,IF(B26="H",88,IF(B26="R",118,)))</f>
        <v>0</v>
      </c>
      <c r="BW26" s="51">
        <f>D26+BV26</f>
        <v>0</v>
      </c>
      <c r="BX26" s="107" t="e">
        <f>DATE(BW26,H26,1)</f>
        <v>#NUM!</v>
      </c>
      <c r="BY26" s="44"/>
      <c r="BZ26" s="436">
        <f t="shared" ref="BZ26" si="31">BN26</f>
        <v>0</v>
      </c>
      <c r="CA26" s="436">
        <f t="shared" ref="CA26" si="32">BJ26</f>
        <v>0</v>
      </c>
      <c r="CB26" s="462" t="str">
        <f t="shared" ref="CB26" si="33">L26</f>
        <v/>
      </c>
      <c r="CC26" s="543" t="str">
        <f>O26</f>
        <v/>
      </c>
      <c r="CD26" s="126">
        <f>BN26</f>
        <v>0</v>
      </c>
      <c r="CE26" s="126">
        <f>BJ26</f>
        <v>0</v>
      </c>
      <c r="CF26" s="126">
        <f>AS26</f>
        <v>0</v>
      </c>
      <c r="CG26" s="125">
        <f>AZ26</f>
        <v>0</v>
      </c>
      <c r="CH26" s="125">
        <f t="shared" si="21"/>
        <v>0</v>
      </c>
      <c r="CJ26" s="110"/>
      <c r="CK26" s="110"/>
      <c r="CL26" s="110"/>
      <c r="CM26" s="110"/>
      <c r="CN26" s="12"/>
      <c r="CO26" s="12"/>
      <c r="CP26" s="12"/>
    </row>
    <row r="27" spans="1:102" ht="16.5" customHeight="1">
      <c r="A27" s="62"/>
      <c r="B27" s="464" t="s">
        <v>36</v>
      </c>
      <c r="C27" s="465"/>
      <c r="D27" s="465"/>
      <c r="E27" s="465"/>
      <c r="F27" s="465"/>
      <c r="G27" s="465"/>
      <c r="H27" s="465"/>
      <c r="I27" s="465"/>
      <c r="J27" s="465"/>
      <c r="K27" s="466"/>
      <c r="L27" s="519"/>
      <c r="M27" s="520"/>
      <c r="N27" s="520"/>
      <c r="O27" s="473"/>
      <c r="P27" s="473"/>
      <c r="Q27" s="474"/>
      <c r="R27" s="480"/>
      <c r="S27" s="481"/>
      <c r="T27" s="481"/>
      <c r="U27" s="481"/>
      <c r="V27" s="481"/>
      <c r="W27" s="481"/>
      <c r="X27" s="481"/>
      <c r="Y27" s="481"/>
      <c r="Z27" s="481"/>
      <c r="AA27" s="481"/>
      <c r="AB27" s="481"/>
      <c r="AC27" s="481"/>
      <c r="AD27" s="481"/>
      <c r="AE27" s="481"/>
      <c r="AF27" s="481"/>
      <c r="AG27" s="481"/>
      <c r="AH27" s="481"/>
      <c r="AI27" s="481"/>
      <c r="AJ27" s="482"/>
      <c r="AK27" s="486"/>
      <c r="AL27" s="440"/>
      <c r="AM27" s="440"/>
      <c r="AN27" s="440"/>
      <c r="AO27" s="440"/>
      <c r="AP27" s="440"/>
      <c r="AQ27" s="440"/>
      <c r="AR27" s="487"/>
      <c r="AS27" s="467"/>
      <c r="AT27" s="468"/>
      <c r="AU27" s="468"/>
      <c r="AV27" s="468"/>
      <c r="AW27" s="468"/>
      <c r="AX27" s="468"/>
      <c r="AY27" s="469"/>
      <c r="AZ27" s="129"/>
      <c r="BA27" s="130" t="s">
        <v>31</v>
      </c>
      <c r="BB27" s="129"/>
      <c r="BC27" s="130" t="s">
        <v>159</v>
      </c>
      <c r="BD27" s="496"/>
      <c r="BE27" s="497"/>
      <c r="BF27" s="497"/>
      <c r="BG27" s="497"/>
      <c r="BH27" s="497"/>
      <c r="BI27" s="498"/>
      <c r="BJ27" s="502"/>
      <c r="BK27" s="503"/>
      <c r="BL27" s="503"/>
      <c r="BM27" s="504"/>
      <c r="BN27" s="430"/>
      <c r="BO27" s="431"/>
      <c r="BP27" s="431"/>
      <c r="BQ27" s="431"/>
      <c r="BR27" s="431"/>
      <c r="BS27" s="432"/>
      <c r="BT27" s="49"/>
      <c r="BU27" s="9"/>
      <c r="BV27" s="51">
        <f>IF(B28="S",25,IF(B28="H",88,IF(B28="R",118,)))</f>
        <v>0</v>
      </c>
      <c r="BW27" s="51">
        <f>D28+BV27</f>
        <v>0</v>
      </c>
      <c r="BX27" s="107" t="e">
        <f>DATE(BW27,H28,31)</f>
        <v>#NUM!</v>
      </c>
      <c r="BY27" s="44"/>
      <c r="BZ27" s="437"/>
      <c r="CA27" s="437"/>
      <c r="CB27" s="462"/>
      <c r="CC27" s="463"/>
      <c r="CD27" s="126">
        <f>BN26</f>
        <v>0</v>
      </c>
      <c r="CE27" s="108">
        <f>BJ26</f>
        <v>0</v>
      </c>
      <c r="CF27" s="126">
        <f t="shared" si="20"/>
        <v>0</v>
      </c>
      <c r="CG27" s="125">
        <f t="shared" si="22"/>
        <v>0</v>
      </c>
      <c r="CH27" s="125">
        <f t="shared" si="21"/>
        <v>0</v>
      </c>
      <c r="CJ27" s="110"/>
      <c r="CK27" s="110"/>
      <c r="CL27" s="110"/>
      <c r="CM27" s="110"/>
      <c r="CN27" s="12"/>
      <c r="CO27" s="12"/>
      <c r="CP27" s="12"/>
    </row>
    <row r="28" spans="1:102" ht="16.5" customHeight="1">
      <c r="A28" s="62"/>
      <c r="B28" s="525"/>
      <c r="C28" s="526"/>
      <c r="D28" s="526"/>
      <c r="E28" s="526"/>
      <c r="F28" s="527" t="s">
        <v>31</v>
      </c>
      <c r="G28" s="527"/>
      <c r="H28" s="541"/>
      <c r="I28" s="541"/>
      <c r="J28" s="527" t="s">
        <v>30</v>
      </c>
      <c r="K28" s="542"/>
      <c r="L28" s="521"/>
      <c r="M28" s="522"/>
      <c r="N28" s="522"/>
      <c r="O28" s="475"/>
      <c r="P28" s="475"/>
      <c r="Q28" s="476"/>
      <c r="R28" s="534"/>
      <c r="S28" s="535"/>
      <c r="T28" s="535"/>
      <c r="U28" s="535"/>
      <c r="V28" s="535"/>
      <c r="W28" s="535"/>
      <c r="X28" s="535"/>
      <c r="Y28" s="535"/>
      <c r="Z28" s="535"/>
      <c r="AA28" s="535"/>
      <c r="AB28" s="535"/>
      <c r="AC28" s="535"/>
      <c r="AD28" s="535"/>
      <c r="AE28" s="535"/>
      <c r="AF28" s="535"/>
      <c r="AG28" s="535"/>
      <c r="AH28" s="535"/>
      <c r="AI28" s="535"/>
      <c r="AJ28" s="536"/>
      <c r="AK28" s="528"/>
      <c r="AL28" s="529"/>
      <c r="AM28" s="529"/>
      <c r="AN28" s="529"/>
      <c r="AO28" s="529"/>
      <c r="AP28" s="529"/>
      <c r="AQ28" s="529"/>
      <c r="AR28" s="530"/>
      <c r="AS28" s="537"/>
      <c r="AT28" s="538"/>
      <c r="AU28" s="538"/>
      <c r="AV28" s="538"/>
      <c r="AW28" s="538"/>
      <c r="AX28" s="538"/>
      <c r="AY28" s="539"/>
      <c r="AZ28" s="131"/>
      <c r="BA28" s="133" t="s">
        <v>31</v>
      </c>
      <c r="BB28" s="131"/>
      <c r="BC28" s="132" t="s">
        <v>159</v>
      </c>
      <c r="BD28" s="540"/>
      <c r="BE28" s="532"/>
      <c r="BF28" s="532"/>
      <c r="BG28" s="532"/>
      <c r="BH28" s="532"/>
      <c r="BI28" s="533"/>
      <c r="BJ28" s="531"/>
      <c r="BK28" s="532"/>
      <c r="BL28" s="532"/>
      <c r="BM28" s="533"/>
      <c r="BN28" s="433"/>
      <c r="BO28" s="434"/>
      <c r="BP28" s="434"/>
      <c r="BQ28" s="434"/>
      <c r="BR28" s="434"/>
      <c r="BS28" s="435"/>
      <c r="BT28" s="49"/>
      <c r="BU28" s="9"/>
      <c r="BV28" s="56"/>
      <c r="BW28" s="56"/>
      <c r="BY28" s="44"/>
      <c r="BZ28" s="438"/>
      <c r="CA28" s="438"/>
      <c r="CB28" s="462"/>
      <c r="CC28" s="463"/>
      <c r="CD28" s="126">
        <f>BN26</f>
        <v>0</v>
      </c>
      <c r="CE28" s="126">
        <f>BJ26</f>
        <v>0</v>
      </c>
      <c r="CF28" s="126">
        <f>AS28</f>
        <v>0</v>
      </c>
      <c r="CG28" s="125">
        <f t="shared" si="22"/>
        <v>0</v>
      </c>
      <c r="CH28" s="125">
        <f t="shared" si="21"/>
        <v>0</v>
      </c>
      <c r="CJ28" s="110"/>
      <c r="CK28" s="110"/>
      <c r="CL28" s="110"/>
      <c r="CM28" s="110"/>
      <c r="CN28" s="12"/>
      <c r="CO28" s="12"/>
      <c r="CP28" s="12"/>
    </row>
    <row r="29" spans="1:102" ht="16.5" customHeight="1">
      <c r="A29" s="62"/>
      <c r="B29" s="512"/>
      <c r="C29" s="513"/>
      <c r="D29" s="513"/>
      <c r="E29" s="513"/>
      <c r="F29" s="514" t="s">
        <v>31</v>
      </c>
      <c r="G29" s="514"/>
      <c r="H29" s="515"/>
      <c r="I29" s="515"/>
      <c r="J29" s="514" t="s">
        <v>30</v>
      </c>
      <c r="K29" s="516"/>
      <c r="L29" s="517" t="str">
        <f>IFERROR(DATEDIF(BX29,BX30+1,"Y"),"")</f>
        <v/>
      </c>
      <c r="M29" s="518"/>
      <c r="N29" s="518"/>
      <c r="O29" s="471" t="str">
        <f>IFERROR(DATEDIF(BX29,BX30+1,"YM"),"")</f>
        <v/>
      </c>
      <c r="P29" s="471"/>
      <c r="Q29" s="472"/>
      <c r="R29" s="477"/>
      <c r="S29" s="478"/>
      <c r="T29" s="478"/>
      <c r="U29" s="478"/>
      <c r="V29" s="478"/>
      <c r="W29" s="478"/>
      <c r="X29" s="478"/>
      <c r="Y29" s="478"/>
      <c r="Z29" s="478"/>
      <c r="AA29" s="478"/>
      <c r="AB29" s="478"/>
      <c r="AC29" s="478"/>
      <c r="AD29" s="478"/>
      <c r="AE29" s="478"/>
      <c r="AF29" s="478"/>
      <c r="AG29" s="478"/>
      <c r="AH29" s="478"/>
      <c r="AI29" s="478"/>
      <c r="AJ29" s="479"/>
      <c r="AK29" s="483"/>
      <c r="AL29" s="484"/>
      <c r="AM29" s="484"/>
      <c r="AN29" s="484"/>
      <c r="AO29" s="484"/>
      <c r="AP29" s="484"/>
      <c r="AQ29" s="484"/>
      <c r="AR29" s="485"/>
      <c r="AS29" s="490"/>
      <c r="AT29" s="491"/>
      <c r="AU29" s="491"/>
      <c r="AV29" s="491"/>
      <c r="AW29" s="491"/>
      <c r="AX29" s="491"/>
      <c r="AY29" s="492"/>
      <c r="AZ29" s="127"/>
      <c r="BA29" s="128" t="s">
        <v>31</v>
      </c>
      <c r="BB29" s="127"/>
      <c r="BC29" s="128" t="s">
        <v>159</v>
      </c>
      <c r="BD29" s="493"/>
      <c r="BE29" s="494"/>
      <c r="BF29" s="494"/>
      <c r="BG29" s="494"/>
      <c r="BH29" s="494"/>
      <c r="BI29" s="495"/>
      <c r="BJ29" s="499"/>
      <c r="BK29" s="500"/>
      <c r="BL29" s="500"/>
      <c r="BM29" s="501"/>
      <c r="BN29" s="427"/>
      <c r="BO29" s="428"/>
      <c r="BP29" s="428"/>
      <c r="BQ29" s="428"/>
      <c r="BR29" s="428"/>
      <c r="BS29" s="429"/>
      <c r="BT29" s="49"/>
      <c r="BU29" s="9"/>
      <c r="BV29" s="51">
        <f>IF(B29="S",25,IF(B29="H",88,IF(B29="R",118,)))</f>
        <v>0</v>
      </c>
      <c r="BW29" s="51">
        <f>D29+BV29</f>
        <v>0</v>
      </c>
      <c r="BX29" s="107" t="e">
        <f>DATE(BW29,H29,1)</f>
        <v>#NUM!</v>
      </c>
      <c r="BY29" s="44"/>
      <c r="BZ29" s="436">
        <f t="shared" ref="BZ29" si="34">BN29</f>
        <v>0</v>
      </c>
      <c r="CA29" s="436">
        <f t="shared" ref="CA29" si="35">BJ29</f>
        <v>0</v>
      </c>
      <c r="CB29" s="462" t="str">
        <f t="shared" ref="CB29" si="36">L29</f>
        <v/>
      </c>
      <c r="CC29" s="463" t="str">
        <f t="shared" ref="CC29" si="37">O29</f>
        <v/>
      </c>
      <c r="CD29" s="126">
        <f>BN29</f>
        <v>0</v>
      </c>
      <c r="CE29" s="126">
        <f>BJ29</f>
        <v>0</v>
      </c>
      <c r="CF29" s="126">
        <f t="shared" si="20"/>
        <v>0</v>
      </c>
      <c r="CG29" s="125">
        <f t="shared" si="22"/>
        <v>0</v>
      </c>
      <c r="CH29" s="125">
        <f t="shared" si="21"/>
        <v>0</v>
      </c>
      <c r="CJ29" s="110"/>
      <c r="CK29" s="110"/>
      <c r="CL29" s="110"/>
      <c r="CM29" s="110"/>
      <c r="CN29" s="12"/>
      <c r="CO29" s="12"/>
      <c r="CP29" s="12"/>
    </row>
    <row r="30" spans="1:102" ht="16.5" customHeight="1">
      <c r="A30" s="62"/>
      <c r="B30" s="464" t="s">
        <v>36</v>
      </c>
      <c r="C30" s="465"/>
      <c r="D30" s="465"/>
      <c r="E30" s="465"/>
      <c r="F30" s="465"/>
      <c r="G30" s="465"/>
      <c r="H30" s="465"/>
      <c r="I30" s="465"/>
      <c r="J30" s="465"/>
      <c r="K30" s="466"/>
      <c r="L30" s="519"/>
      <c r="M30" s="520"/>
      <c r="N30" s="520"/>
      <c r="O30" s="473"/>
      <c r="P30" s="473"/>
      <c r="Q30" s="474"/>
      <c r="R30" s="480"/>
      <c r="S30" s="481"/>
      <c r="T30" s="481"/>
      <c r="U30" s="481"/>
      <c r="V30" s="481"/>
      <c r="W30" s="481"/>
      <c r="X30" s="481"/>
      <c r="Y30" s="481"/>
      <c r="Z30" s="481"/>
      <c r="AA30" s="481"/>
      <c r="AB30" s="481"/>
      <c r="AC30" s="481"/>
      <c r="AD30" s="481"/>
      <c r="AE30" s="481"/>
      <c r="AF30" s="481"/>
      <c r="AG30" s="481"/>
      <c r="AH30" s="481"/>
      <c r="AI30" s="481"/>
      <c r="AJ30" s="482"/>
      <c r="AK30" s="486"/>
      <c r="AL30" s="440"/>
      <c r="AM30" s="440"/>
      <c r="AN30" s="440"/>
      <c r="AO30" s="440"/>
      <c r="AP30" s="440"/>
      <c r="AQ30" s="440"/>
      <c r="AR30" s="487"/>
      <c r="AS30" s="467"/>
      <c r="AT30" s="468"/>
      <c r="AU30" s="468"/>
      <c r="AV30" s="468"/>
      <c r="AW30" s="468"/>
      <c r="AX30" s="468"/>
      <c r="AY30" s="469"/>
      <c r="AZ30" s="129"/>
      <c r="BA30" s="130" t="s">
        <v>31</v>
      </c>
      <c r="BB30" s="129"/>
      <c r="BC30" s="130" t="s">
        <v>159</v>
      </c>
      <c r="BD30" s="496"/>
      <c r="BE30" s="497"/>
      <c r="BF30" s="497"/>
      <c r="BG30" s="497"/>
      <c r="BH30" s="497"/>
      <c r="BI30" s="498"/>
      <c r="BJ30" s="502"/>
      <c r="BK30" s="503"/>
      <c r="BL30" s="503"/>
      <c r="BM30" s="504"/>
      <c r="BN30" s="430"/>
      <c r="BO30" s="431"/>
      <c r="BP30" s="431"/>
      <c r="BQ30" s="431"/>
      <c r="BR30" s="431"/>
      <c r="BS30" s="432"/>
      <c r="BT30" s="49"/>
      <c r="BU30" s="9"/>
      <c r="BV30" s="51">
        <f>IF(B31="S",25,IF(B31="H",88,IF(B31="R",118,)))</f>
        <v>0</v>
      </c>
      <c r="BW30" s="51">
        <f>D31+BV30</f>
        <v>0</v>
      </c>
      <c r="BX30" s="107" t="e">
        <f>DATE(BW30,H31,31)</f>
        <v>#NUM!</v>
      </c>
      <c r="BY30" s="44"/>
      <c r="BZ30" s="437"/>
      <c r="CA30" s="437"/>
      <c r="CB30" s="462"/>
      <c r="CC30" s="463"/>
      <c r="CD30" s="126">
        <f>BN29</f>
        <v>0</v>
      </c>
      <c r="CE30" s="126">
        <f>BJ29</f>
        <v>0</v>
      </c>
      <c r="CF30" s="126">
        <f t="shared" si="20"/>
        <v>0</v>
      </c>
      <c r="CG30" s="125">
        <f t="shared" si="22"/>
        <v>0</v>
      </c>
      <c r="CH30" s="125">
        <f t="shared" si="21"/>
        <v>0</v>
      </c>
      <c r="CJ30" s="110"/>
      <c r="CK30" s="110"/>
      <c r="CL30" s="110"/>
      <c r="CM30" s="110"/>
      <c r="CN30" s="12"/>
      <c r="CO30" s="12"/>
      <c r="CP30" s="12"/>
    </row>
    <row r="31" spans="1:102" ht="16.5" customHeight="1">
      <c r="A31" s="62"/>
      <c r="B31" s="525"/>
      <c r="C31" s="526"/>
      <c r="D31" s="526"/>
      <c r="E31" s="526"/>
      <c r="F31" s="527" t="s">
        <v>31</v>
      </c>
      <c r="G31" s="527"/>
      <c r="H31" s="541"/>
      <c r="I31" s="541"/>
      <c r="J31" s="527" t="s">
        <v>30</v>
      </c>
      <c r="K31" s="542"/>
      <c r="L31" s="521"/>
      <c r="M31" s="522"/>
      <c r="N31" s="522"/>
      <c r="O31" s="475"/>
      <c r="P31" s="475"/>
      <c r="Q31" s="476"/>
      <c r="R31" s="534"/>
      <c r="S31" s="535"/>
      <c r="T31" s="535"/>
      <c r="U31" s="535"/>
      <c r="V31" s="535"/>
      <c r="W31" s="535"/>
      <c r="X31" s="535"/>
      <c r="Y31" s="535"/>
      <c r="Z31" s="535"/>
      <c r="AA31" s="535"/>
      <c r="AB31" s="535"/>
      <c r="AC31" s="535"/>
      <c r="AD31" s="535"/>
      <c r="AE31" s="535"/>
      <c r="AF31" s="535"/>
      <c r="AG31" s="535"/>
      <c r="AH31" s="535"/>
      <c r="AI31" s="535"/>
      <c r="AJ31" s="536"/>
      <c r="AK31" s="528"/>
      <c r="AL31" s="529"/>
      <c r="AM31" s="529"/>
      <c r="AN31" s="529"/>
      <c r="AO31" s="529"/>
      <c r="AP31" s="529"/>
      <c r="AQ31" s="529"/>
      <c r="AR31" s="530"/>
      <c r="AS31" s="537"/>
      <c r="AT31" s="538"/>
      <c r="AU31" s="538"/>
      <c r="AV31" s="538"/>
      <c r="AW31" s="538"/>
      <c r="AX31" s="538"/>
      <c r="AY31" s="539"/>
      <c r="AZ31" s="131"/>
      <c r="BA31" s="132" t="s">
        <v>31</v>
      </c>
      <c r="BB31" s="131"/>
      <c r="BC31" s="132" t="s">
        <v>159</v>
      </c>
      <c r="BD31" s="540"/>
      <c r="BE31" s="532"/>
      <c r="BF31" s="532"/>
      <c r="BG31" s="532"/>
      <c r="BH31" s="532"/>
      <c r="BI31" s="533"/>
      <c r="BJ31" s="531"/>
      <c r="BK31" s="532"/>
      <c r="BL31" s="532"/>
      <c r="BM31" s="533"/>
      <c r="BN31" s="433"/>
      <c r="BO31" s="434"/>
      <c r="BP31" s="434"/>
      <c r="BQ31" s="434"/>
      <c r="BR31" s="434"/>
      <c r="BS31" s="435"/>
      <c r="BT31" s="49"/>
      <c r="BU31" s="9"/>
      <c r="BV31" s="56"/>
      <c r="BW31" s="56"/>
      <c r="BY31" s="44"/>
      <c r="BZ31" s="438"/>
      <c r="CA31" s="438"/>
      <c r="CB31" s="462"/>
      <c r="CC31" s="463"/>
      <c r="CD31" s="126">
        <f>BN29</f>
        <v>0</v>
      </c>
      <c r="CE31" s="126">
        <f>BJ29</f>
        <v>0</v>
      </c>
      <c r="CF31" s="126">
        <f t="shared" si="20"/>
        <v>0</v>
      </c>
      <c r="CG31" s="125">
        <f t="shared" si="22"/>
        <v>0</v>
      </c>
      <c r="CH31" s="125">
        <f t="shared" si="21"/>
        <v>0</v>
      </c>
      <c r="CJ31" s="110"/>
      <c r="CK31" s="110"/>
      <c r="CL31" s="110"/>
      <c r="CM31" s="110"/>
      <c r="CN31" s="12"/>
      <c r="CO31" s="12"/>
      <c r="CP31" s="12"/>
    </row>
    <row r="32" spans="1:102" ht="16.5" customHeight="1">
      <c r="A32" s="62"/>
      <c r="B32" s="512"/>
      <c r="C32" s="513"/>
      <c r="D32" s="513"/>
      <c r="E32" s="513"/>
      <c r="F32" s="514" t="s">
        <v>31</v>
      </c>
      <c r="G32" s="514"/>
      <c r="H32" s="515"/>
      <c r="I32" s="515"/>
      <c r="J32" s="514" t="s">
        <v>30</v>
      </c>
      <c r="K32" s="516"/>
      <c r="L32" s="517" t="str">
        <f>IFERROR(DATEDIF(BX32,BX33+1,"Y"),"")</f>
        <v/>
      </c>
      <c r="M32" s="518"/>
      <c r="N32" s="518"/>
      <c r="O32" s="471" t="str">
        <f>IFERROR(DATEDIF(BX32,BX33+1,"YM"),"")</f>
        <v/>
      </c>
      <c r="P32" s="471"/>
      <c r="Q32" s="472"/>
      <c r="R32" s="477"/>
      <c r="S32" s="478"/>
      <c r="T32" s="478"/>
      <c r="U32" s="478"/>
      <c r="V32" s="478"/>
      <c r="W32" s="478"/>
      <c r="X32" s="478"/>
      <c r="Y32" s="478"/>
      <c r="Z32" s="478"/>
      <c r="AA32" s="478"/>
      <c r="AB32" s="478"/>
      <c r="AC32" s="478"/>
      <c r="AD32" s="478"/>
      <c r="AE32" s="478"/>
      <c r="AF32" s="478"/>
      <c r="AG32" s="478"/>
      <c r="AH32" s="478"/>
      <c r="AI32" s="478"/>
      <c r="AJ32" s="479"/>
      <c r="AK32" s="483"/>
      <c r="AL32" s="484"/>
      <c r="AM32" s="484"/>
      <c r="AN32" s="484"/>
      <c r="AO32" s="484"/>
      <c r="AP32" s="484"/>
      <c r="AQ32" s="484"/>
      <c r="AR32" s="485"/>
      <c r="AS32" s="490"/>
      <c r="AT32" s="491"/>
      <c r="AU32" s="491"/>
      <c r="AV32" s="491"/>
      <c r="AW32" s="491"/>
      <c r="AX32" s="491"/>
      <c r="AY32" s="492"/>
      <c r="AZ32" s="127"/>
      <c r="BA32" s="128" t="s">
        <v>31</v>
      </c>
      <c r="BB32" s="127"/>
      <c r="BC32" s="128" t="s">
        <v>159</v>
      </c>
      <c r="BD32" s="493"/>
      <c r="BE32" s="494"/>
      <c r="BF32" s="494"/>
      <c r="BG32" s="494"/>
      <c r="BH32" s="494"/>
      <c r="BI32" s="495"/>
      <c r="BJ32" s="499"/>
      <c r="BK32" s="500"/>
      <c r="BL32" s="500"/>
      <c r="BM32" s="501"/>
      <c r="BN32" s="427"/>
      <c r="BO32" s="428"/>
      <c r="BP32" s="428"/>
      <c r="BQ32" s="428"/>
      <c r="BR32" s="428"/>
      <c r="BS32" s="429"/>
      <c r="BT32" s="49"/>
      <c r="BU32" s="9"/>
      <c r="BV32" s="51">
        <f>IF(B32="S",25,IF(B32="H",88,IF(B32="R",118,)))</f>
        <v>0</v>
      </c>
      <c r="BW32" s="51">
        <f>D32+BV32</f>
        <v>0</v>
      </c>
      <c r="BX32" s="107" t="e">
        <f>DATE(BW32,H32,1)</f>
        <v>#NUM!</v>
      </c>
      <c r="BY32" s="44"/>
      <c r="BZ32" s="436">
        <f t="shared" ref="BZ32" si="38">BN32</f>
        <v>0</v>
      </c>
      <c r="CA32" s="436">
        <f t="shared" ref="CA32" si="39">BJ32</f>
        <v>0</v>
      </c>
      <c r="CB32" s="462" t="str">
        <f t="shared" ref="CB32" si="40">L32</f>
        <v/>
      </c>
      <c r="CC32" s="463" t="str">
        <f t="shared" ref="CC32" si="41">O32</f>
        <v/>
      </c>
      <c r="CD32" s="126">
        <f>BN32</f>
        <v>0</v>
      </c>
      <c r="CE32" s="126">
        <f>BJ32</f>
        <v>0</v>
      </c>
      <c r="CF32" s="126">
        <f t="shared" si="20"/>
        <v>0</v>
      </c>
      <c r="CG32" s="125">
        <f t="shared" si="22"/>
        <v>0</v>
      </c>
      <c r="CH32" s="125">
        <f t="shared" si="21"/>
        <v>0</v>
      </c>
      <c r="CJ32" s="110"/>
      <c r="CK32" s="110"/>
      <c r="CL32" s="110"/>
      <c r="CM32" s="110"/>
      <c r="CN32" s="12"/>
      <c r="CO32" s="12"/>
      <c r="CP32" s="12"/>
    </row>
    <row r="33" spans="1:94" ht="16.5" customHeight="1">
      <c r="A33" s="62"/>
      <c r="B33" s="464" t="s">
        <v>36</v>
      </c>
      <c r="C33" s="465"/>
      <c r="D33" s="465"/>
      <c r="E33" s="465"/>
      <c r="F33" s="465"/>
      <c r="G33" s="465"/>
      <c r="H33" s="465"/>
      <c r="I33" s="465"/>
      <c r="J33" s="465"/>
      <c r="K33" s="466"/>
      <c r="L33" s="519"/>
      <c r="M33" s="520"/>
      <c r="N33" s="520"/>
      <c r="O33" s="473"/>
      <c r="P33" s="473"/>
      <c r="Q33" s="474"/>
      <c r="R33" s="480"/>
      <c r="S33" s="481"/>
      <c r="T33" s="481"/>
      <c r="U33" s="481"/>
      <c r="V33" s="481"/>
      <c r="W33" s="481"/>
      <c r="X33" s="481"/>
      <c r="Y33" s="481"/>
      <c r="Z33" s="481"/>
      <c r="AA33" s="481"/>
      <c r="AB33" s="481"/>
      <c r="AC33" s="481"/>
      <c r="AD33" s="481"/>
      <c r="AE33" s="481"/>
      <c r="AF33" s="481"/>
      <c r="AG33" s="481"/>
      <c r="AH33" s="481"/>
      <c r="AI33" s="481"/>
      <c r="AJ33" s="482"/>
      <c r="AK33" s="486"/>
      <c r="AL33" s="440"/>
      <c r="AM33" s="440"/>
      <c r="AN33" s="440"/>
      <c r="AO33" s="440"/>
      <c r="AP33" s="440"/>
      <c r="AQ33" s="440"/>
      <c r="AR33" s="487"/>
      <c r="AS33" s="467"/>
      <c r="AT33" s="468"/>
      <c r="AU33" s="468"/>
      <c r="AV33" s="468"/>
      <c r="AW33" s="468"/>
      <c r="AX33" s="468"/>
      <c r="AY33" s="469"/>
      <c r="AZ33" s="129"/>
      <c r="BA33" s="130" t="s">
        <v>31</v>
      </c>
      <c r="BB33" s="129"/>
      <c r="BC33" s="130" t="s">
        <v>159</v>
      </c>
      <c r="BD33" s="496"/>
      <c r="BE33" s="497"/>
      <c r="BF33" s="497"/>
      <c r="BG33" s="497"/>
      <c r="BH33" s="497"/>
      <c r="BI33" s="498"/>
      <c r="BJ33" s="502"/>
      <c r="BK33" s="503"/>
      <c r="BL33" s="503"/>
      <c r="BM33" s="504"/>
      <c r="BN33" s="430"/>
      <c r="BO33" s="431"/>
      <c r="BP33" s="431"/>
      <c r="BQ33" s="431"/>
      <c r="BR33" s="431"/>
      <c r="BS33" s="432"/>
      <c r="BT33" s="49"/>
      <c r="BU33" s="9"/>
      <c r="BV33" s="51">
        <f>IF(B34="S",25,IF(B34="H",88,IF(B34="R",118,)))</f>
        <v>0</v>
      </c>
      <c r="BW33" s="51">
        <f>D34+BV33</f>
        <v>0</v>
      </c>
      <c r="BX33" s="107" t="e">
        <f>DATE(BW33,H34,31)</f>
        <v>#NUM!</v>
      </c>
      <c r="BY33" s="44"/>
      <c r="BZ33" s="437"/>
      <c r="CA33" s="437"/>
      <c r="CB33" s="462"/>
      <c r="CC33" s="463"/>
      <c r="CD33" s="126">
        <f>BN32</f>
        <v>0</v>
      </c>
      <c r="CE33" s="126">
        <f>BJ32</f>
        <v>0</v>
      </c>
      <c r="CF33" s="126">
        <f t="shared" si="20"/>
        <v>0</v>
      </c>
      <c r="CG33" s="125">
        <f t="shared" si="22"/>
        <v>0</v>
      </c>
      <c r="CH33" s="125">
        <f t="shared" si="21"/>
        <v>0</v>
      </c>
      <c r="CJ33" s="110"/>
      <c r="CK33" s="110"/>
      <c r="CL33" s="110"/>
      <c r="CM33" s="110"/>
      <c r="CN33" s="12"/>
      <c r="CO33" s="12"/>
      <c r="CP33" s="12"/>
    </row>
    <row r="34" spans="1:94" ht="16.5" customHeight="1">
      <c r="A34" s="62"/>
      <c r="B34" s="525"/>
      <c r="C34" s="526"/>
      <c r="D34" s="526"/>
      <c r="E34" s="526"/>
      <c r="F34" s="527" t="s">
        <v>31</v>
      </c>
      <c r="G34" s="527"/>
      <c r="H34" s="541"/>
      <c r="I34" s="541"/>
      <c r="J34" s="527" t="s">
        <v>30</v>
      </c>
      <c r="K34" s="542"/>
      <c r="L34" s="521"/>
      <c r="M34" s="522"/>
      <c r="N34" s="522"/>
      <c r="O34" s="475"/>
      <c r="P34" s="475"/>
      <c r="Q34" s="476"/>
      <c r="R34" s="534"/>
      <c r="S34" s="535"/>
      <c r="T34" s="535"/>
      <c r="U34" s="535"/>
      <c r="V34" s="535"/>
      <c r="W34" s="535"/>
      <c r="X34" s="535"/>
      <c r="Y34" s="535"/>
      <c r="Z34" s="535"/>
      <c r="AA34" s="535"/>
      <c r="AB34" s="535"/>
      <c r="AC34" s="535"/>
      <c r="AD34" s="535"/>
      <c r="AE34" s="535"/>
      <c r="AF34" s="535"/>
      <c r="AG34" s="535"/>
      <c r="AH34" s="535"/>
      <c r="AI34" s="535"/>
      <c r="AJ34" s="536"/>
      <c r="AK34" s="528"/>
      <c r="AL34" s="529"/>
      <c r="AM34" s="529"/>
      <c r="AN34" s="529"/>
      <c r="AO34" s="529"/>
      <c r="AP34" s="529"/>
      <c r="AQ34" s="529"/>
      <c r="AR34" s="530"/>
      <c r="AS34" s="537"/>
      <c r="AT34" s="538"/>
      <c r="AU34" s="538"/>
      <c r="AV34" s="538"/>
      <c r="AW34" s="538"/>
      <c r="AX34" s="538"/>
      <c r="AY34" s="539"/>
      <c r="AZ34" s="131"/>
      <c r="BA34" s="132" t="s">
        <v>31</v>
      </c>
      <c r="BB34" s="131"/>
      <c r="BC34" s="132" t="s">
        <v>159</v>
      </c>
      <c r="BD34" s="540"/>
      <c r="BE34" s="532"/>
      <c r="BF34" s="532"/>
      <c r="BG34" s="532"/>
      <c r="BH34" s="532"/>
      <c r="BI34" s="533"/>
      <c r="BJ34" s="531"/>
      <c r="BK34" s="532"/>
      <c r="BL34" s="532"/>
      <c r="BM34" s="533"/>
      <c r="BN34" s="433"/>
      <c r="BO34" s="434"/>
      <c r="BP34" s="434"/>
      <c r="BQ34" s="434"/>
      <c r="BR34" s="434"/>
      <c r="BS34" s="435"/>
      <c r="BT34" s="49"/>
      <c r="BU34" s="9"/>
      <c r="BV34" s="56"/>
      <c r="BW34" s="56"/>
      <c r="BY34" s="44"/>
      <c r="BZ34" s="438"/>
      <c r="CA34" s="438"/>
      <c r="CB34" s="462"/>
      <c r="CC34" s="463"/>
      <c r="CD34" s="126">
        <f>BN32</f>
        <v>0</v>
      </c>
      <c r="CE34" s="126">
        <f>BJ32</f>
        <v>0</v>
      </c>
      <c r="CF34" s="126">
        <f t="shared" si="20"/>
        <v>0</v>
      </c>
      <c r="CG34" s="125">
        <f t="shared" si="22"/>
        <v>0</v>
      </c>
      <c r="CH34" s="125">
        <f t="shared" si="21"/>
        <v>0</v>
      </c>
    </row>
    <row r="35" spans="1:94" ht="16.5" customHeight="1">
      <c r="A35" s="62"/>
      <c r="B35" s="512"/>
      <c r="C35" s="513"/>
      <c r="D35" s="513"/>
      <c r="E35" s="513"/>
      <c r="F35" s="514" t="s">
        <v>31</v>
      </c>
      <c r="G35" s="514"/>
      <c r="H35" s="515"/>
      <c r="I35" s="515"/>
      <c r="J35" s="514" t="s">
        <v>30</v>
      </c>
      <c r="K35" s="516"/>
      <c r="L35" s="517" t="str">
        <f>IFERROR(DATEDIF(BX35,BX36+1,"Y"),"")</f>
        <v/>
      </c>
      <c r="M35" s="518"/>
      <c r="N35" s="518"/>
      <c r="O35" s="471" t="str">
        <f>IFERROR(DATEDIF(BX35,BX36+1,"YM"),"")</f>
        <v/>
      </c>
      <c r="P35" s="471"/>
      <c r="Q35" s="472"/>
      <c r="R35" s="477"/>
      <c r="S35" s="478"/>
      <c r="T35" s="478"/>
      <c r="U35" s="478"/>
      <c r="V35" s="478"/>
      <c r="W35" s="478"/>
      <c r="X35" s="478"/>
      <c r="Y35" s="478"/>
      <c r="Z35" s="478"/>
      <c r="AA35" s="478"/>
      <c r="AB35" s="478"/>
      <c r="AC35" s="478"/>
      <c r="AD35" s="478"/>
      <c r="AE35" s="478"/>
      <c r="AF35" s="478"/>
      <c r="AG35" s="478"/>
      <c r="AH35" s="478"/>
      <c r="AI35" s="478"/>
      <c r="AJ35" s="479"/>
      <c r="AK35" s="483"/>
      <c r="AL35" s="484"/>
      <c r="AM35" s="484"/>
      <c r="AN35" s="484"/>
      <c r="AO35" s="484"/>
      <c r="AP35" s="484"/>
      <c r="AQ35" s="484"/>
      <c r="AR35" s="485"/>
      <c r="AS35" s="490"/>
      <c r="AT35" s="491"/>
      <c r="AU35" s="491"/>
      <c r="AV35" s="491"/>
      <c r="AW35" s="491"/>
      <c r="AX35" s="491"/>
      <c r="AY35" s="492"/>
      <c r="AZ35" s="127"/>
      <c r="BA35" s="128" t="s">
        <v>31</v>
      </c>
      <c r="BB35" s="127"/>
      <c r="BC35" s="128" t="s">
        <v>159</v>
      </c>
      <c r="BD35" s="493"/>
      <c r="BE35" s="494"/>
      <c r="BF35" s="494"/>
      <c r="BG35" s="494"/>
      <c r="BH35" s="494"/>
      <c r="BI35" s="495"/>
      <c r="BJ35" s="499"/>
      <c r="BK35" s="500"/>
      <c r="BL35" s="500"/>
      <c r="BM35" s="501"/>
      <c r="BN35" s="427"/>
      <c r="BO35" s="428"/>
      <c r="BP35" s="428"/>
      <c r="BQ35" s="428"/>
      <c r="BR35" s="428"/>
      <c r="BS35" s="429"/>
      <c r="BT35" s="49"/>
      <c r="BU35" s="9"/>
      <c r="BV35" s="51">
        <f>IF(B35="S",25,IF(B35="H",88,IF(B35="R",118,)))</f>
        <v>0</v>
      </c>
      <c r="BW35" s="51">
        <f>D35+BV35</f>
        <v>0</v>
      </c>
      <c r="BX35" s="107" t="e">
        <f>DATE(BW35,H35,1)</f>
        <v>#NUM!</v>
      </c>
      <c r="BY35" s="44"/>
      <c r="BZ35" s="436">
        <f t="shared" ref="BZ35" si="42">BN35</f>
        <v>0</v>
      </c>
      <c r="CA35" s="436">
        <f t="shared" ref="CA35" si="43">BJ35</f>
        <v>0</v>
      </c>
      <c r="CB35" s="462" t="str">
        <f t="shared" ref="CB35" si="44">L35</f>
        <v/>
      </c>
      <c r="CC35" s="463" t="str">
        <f t="shared" ref="CC35" si="45">O35</f>
        <v/>
      </c>
      <c r="CD35" s="126">
        <f>BN35</f>
        <v>0</v>
      </c>
      <c r="CE35" s="126">
        <f>BJ35</f>
        <v>0</v>
      </c>
      <c r="CF35" s="126">
        <f t="shared" si="20"/>
        <v>0</v>
      </c>
      <c r="CG35" s="125">
        <f t="shared" si="22"/>
        <v>0</v>
      </c>
      <c r="CH35" s="125">
        <f t="shared" si="21"/>
        <v>0</v>
      </c>
    </row>
    <row r="36" spans="1:94" ht="16.5" customHeight="1">
      <c r="A36" s="62"/>
      <c r="B36" s="464" t="s">
        <v>36</v>
      </c>
      <c r="C36" s="465"/>
      <c r="D36" s="465"/>
      <c r="E36" s="465"/>
      <c r="F36" s="465"/>
      <c r="G36" s="465"/>
      <c r="H36" s="465"/>
      <c r="I36" s="465"/>
      <c r="J36" s="465"/>
      <c r="K36" s="466"/>
      <c r="L36" s="519"/>
      <c r="M36" s="520"/>
      <c r="N36" s="520"/>
      <c r="O36" s="473"/>
      <c r="P36" s="473"/>
      <c r="Q36" s="474"/>
      <c r="R36" s="480"/>
      <c r="S36" s="481"/>
      <c r="T36" s="481"/>
      <c r="U36" s="481"/>
      <c r="V36" s="481"/>
      <c r="W36" s="481"/>
      <c r="X36" s="481"/>
      <c r="Y36" s="481"/>
      <c r="Z36" s="481"/>
      <c r="AA36" s="481"/>
      <c r="AB36" s="481"/>
      <c r="AC36" s="481"/>
      <c r="AD36" s="481"/>
      <c r="AE36" s="481"/>
      <c r="AF36" s="481"/>
      <c r="AG36" s="481"/>
      <c r="AH36" s="481"/>
      <c r="AI36" s="481"/>
      <c r="AJ36" s="482"/>
      <c r="AK36" s="486"/>
      <c r="AL36" s="440"/>
      <c r="AM36" s="440"/>
      <c r="AN36" s="440"/>
      <c r="AO36" s="440"/>
      <c r="AP36" s="440"/>
      <c r="AQ36" s="440"/>
      <c r="AR36" s="487"/>
      <c r="AS36" s="467"/>
      <c r="AT36" s="468"/>
      <c r="AU36" s="468"/>
      <c r="AV36" s="468"/>
      <c r="AW36" s="468"/>
      <c r="AX36" s="468"/>
      <c r="AY36" s="469"/>
      <c r="AZ36" s="129"/>
      <c r="BA36" s="130" t="s">
        <v>31</v>
      </c>
      <c r="BB36" s="129"/>
      <c r="BC36" s="130" t="s">
        <v>159</v>
      </c>
      <c r="BD36" s="496"/>
      <c r="BE36" s="497"/>
      <c r="BF36" s="497"/>
      <c r="BG36" s="497"/>
      <c r="BH36" s="497"/>
      <c r="BI36" s="498"/>
      <c r="BJ36" s="502"/>
      <c r="BK36" s="503"/>
      <c r="BL36" s="503"/>
      <c r="BM36" s="504"/>
      <c r="BN36" s="430"/>
      <c r="BO36" s="431"/>
      <c r="BP36" s="431"/>
      <c r="BQ36" s="431"/>
      <c r="BR36" s="431"/>
      <c r="BS36" s="432"/>
      <c r="BT36" s="49"/>
      <c r="BU36" s="9"/>
      <c r="BV36" s="51">
        <f>IF(B37="S",25,IF(B37="H",88,IF(B37="R",118,)))</f>
        <v>0</v>
      </c>
      <c r="BW36" s="51">
        <f>D37+BV36</f>
        <v>0</v>
      </c>
      <c r="BX36" s="107" t="e">
        <f>DATE(BW36,H37,31)</f>
        <v>#NUM!</v>
      </c>
      <c r="BY36" s="44"/>
      <c r="BZ36" s="437"/>
      <c r="CA36" s="437"/>
      <c r="CB36" s="462"/>
      <c r="CC36" s="463"/>
      <c r="CD36" s="126">
        <f>BN35</f>
        <v>0</v>
      </c>
      <c r="CE36" s="126">
        <f>BJ35</f>
        <v>0</v>
      </c>
      <c r="CF36" s="126">
        <f t="shared" si="20"/>
        <v>0</v>
      </c>
      <c r="CG36" s="125">
        <f t="shared" si="22"/>
        <v>0</v>
      </c>
      <c r="CH36" s="125">
        <f t="shared" si="21"/>
        <v>0</v>
      </c>
    </row>
    <row r="37" spans="1:94" ht="16.5" customHeight="1">
      <c r="A37" s="62"/>
      <c r="B37" s="525"/>
      <c r="C37" s="526"/>
      <c r="D37" s="526"/>
      <c r="E37" s="526"/>
      <c r="F37" s="527" t="s">
        <v>31</v>
      </c>
      <c r="G37" s="527"/>
      <c r="H37" s="541"/>
      <c r="I37" s="541"/>
      <c r="J37" s="527" t="s">
        <v>30</v>
      </c>
      <c r="K37" s="542"/>
      <c r="L37" s="521"/>
      <c r="M37" s="522"/>
      <c r="N37" s="522"/>
      <c r="O37" s="475"/>
      <c r="P37" s="475"/>
      <c r="Q37" s="476"/>
      <c r="R37" s="534"/>
      <c r="S37" s="535"/>
      <c r="T37" s="535"/>
      <c r="U37" s="535"/>
      <c r="V37" s="535"/>
      <c r="W37" s="535"/>
      <c r="X37" s="535"/>
      <c r="Y37" s="535"/>
      <c r="Z37" s="535"/>
      <c r="AA37" s="535"/>
      <c r="AB37" s="535"/>
      <c r="AC37" s="535"/>
      <c r="AD37" s="535"/>
      <c r="AE37" s="535"/>
      <c r="AF37" s="535"/>
      <c r="AG37" s="535"/>
      <c r="AH37" s="535"/>
      <c r="AI37" s="535"/>
      <c r="AJ37" s="536"/>
      <c r="AK37" s="528"/>
      <c r="AL37" s="529"/>
      <c r="AM37" s="529"/>
      <c r="AN37" s="529"/>
      <c r="AO37" s="529"/>
      <c r="AP37" s="529"/>
      <c r="AQ37" s="529"/>
      <c r="AR37" s="530"/>
      <c r="AS37" s="537"/>
      <c r="AT37" s="538"/>
      <c r="AU37" s="538"/>
      <c r="AV37" s="538"/>
      <c r="AW37" s="538"/>
      <c r="AX37" s="538"/>
      <c r="AY37" s="539"/>
      <c r="AZ37" s="131"/>
      <c r="BA37" s="132" t="s">
        <v>31</v>
      </c>
      <c r="BB37" s="131"/>
      <c r="BC37" s="132" t="s">
        <v>159</v>
      </c>
      <c r="BD37" s="540"/>
      <c r="BE37" s="532"/>
      <c r="BF37" s="532"/>
      <c r="BG37" s="532"/>
      <c r="BH37" s="532"/>
      <c r="BI37" s="533"/>
      <c r="BJ37" s="531"/>
      <c r="BK37" s="532"/>
      <c r="BL37" s="532"/>
      <c r="BM37" s="533"/>
      <c r="BN37" s="433"/>
      <c r="BO37" s="434"/>
      <c r="BP37" s="434"/>
      <c r="BQ37" s="434"/>
      <c r="BR37" s="434"/>
      <c r="BS37" s="435"/>
      <c r="BT37" s="49"/>
      <c r="BU37" s="9"/>
      <c r="BV37" s="56"/>
      <c r="BW37" s="56"/>
      <c r="BY37" s="44"/>
      <c r="BZ37" s="438"/>
      <c r="CA37" s="438"/>
      <c r="CB37" s="462"/>
      <c r="CC37" s="463"/>
      <c r="CD37" s="126">
        <f>BN35</f>
        <v>0</v>
      </c>
      <c r="CE37" s="126">
        <f>BJ35</f>
        <v>0</v>
      </c>
      <c r="CF37" s="126">
        <f t="shared" si="20"/>
        <v>0</v>
      </c>
      <c r="CG37" s="125">
        <f t="shared" si="22"/>
        <v>0</v>
      </c>
      <c r="CH37" s="125">
        <f t="shared" si="21"/>
        <v>0</v>
      </c>
    </row>
    <row r="38" spans="1:94" ht="16.5" customHeight="1">
      <c r="A38" s="62"/>
      <c r="B38" s="512"/>
      <c r="C38" s="513"/>
      <c r="D38" s="513"/>
      <c r="E38" s="513"/>
      <c r="F38" s="514" t="s">
        <v>31</v>
      </c>
      <c r="G38" s="514"/>
      <c r="H38" s="515"/>
      <c r="I38" s="515"/>
      <c r="J38" s="514" t="s">
        <v>30</v>
      </c>
      <c r="K38" s="516"/>
      <c r="L38" s="517" t="str">
        <f>IFERROR(DATEDIF(BX38,BX39+1,"Y"),"")</f>
        <v/>
      </c>
      <c r="M38" s="518"/>
      <c r="N38" s="518"/>
      <c r="O38" s="471" t="str">
        <f>IFERROR(DATEDIF(BX38,BX39+1,"YM"),"")</f>
        <v/>
      </c>
      <c r="P38" s="471"/>
      <c r="Q38" s="472"/>
      <c r="R38" s="477"/>
      <c r="S38" s="478"/>
      <c r="T38" s="478"/>
      <c r="U38" s="478"/>
      <c r="V38" s="478"/>
      <c r="W38" s="478"/>
      <c r="X38" s="478"/>
      <c r="Y38" s="478"/>
      <c r="Z38" s="478"/>
      <c r="AA38" s="478"/>
      <c r="AB38" s="478"/>
      <c r="AC38" s="478"/>
      <c r="AD38" s="478"/>
      <c r="AE38" s="478"/>
      <c r="AF38" s="478"/>
      <c r="AG38" s="478"/>
      <c r="AH38" s="478"/>
      <c r="AI38" s="478"/>
      <c r="AJ38" s="479"/>
      <c r="AK38" s="483"/>
      <c r="AL38" s="484"/>
      <c r="AM38" s="484"/>
      <c r="AN38" s="484"/>
      <c r="AO38" s="484"/>
      <c r="AP38" s="484"/>
      <c r="AQ38" s="484"/>
      <c r="AR38" s="485"/>
      <c r="AS38" s="490"/>
      <c r="AT38" s="491"/>
      <c r="AU38" s="491"/>
      <c r="AV38" s="491"/>
      <c r="AW38" s="491"/>
      <c r="AX38" s="491"/>
      <c r="AY38" s="492"/>
      <c r="AZ38" s="127"/>
      <c r="BA38" s="128" t="s">
        <v>31</v>
      </c>
      <c r="BB38" s="127"/>
      <c r="BC38" s="128" t="s">
        <v>159</v>
      </c>
      <c r="BD38" s="493"/>
      <c r="BE38" s="494"/>
      <c r="BF38" s="494"/>
      <c r="BG38" s="494"/>
      <c r="BH38" s="494"/>
      <c r="BI38" s="495"/>
      <c r="BJ38" s="499"/>
      <c r="BK38" s="500"/>
      <c r="BL38" s="500"/>
      <c r="BM38" s="501"/>
      <c r="BN38" s="427"/>
      <c r="BO38" s="428"/>
      <c r="BP38" s="428"/>
      <c r="BQ38" s="428"/>
      <c r="BR38" s="428"/>
      <c r="BS38" s="429"/>
      <c r="BT38" s="49"/>
      <c r="BU38" s="9"/>
      <c r="BV38" s="51">
        <f>IF(B38="S",25,IF(B38="H",88,IF(B38="R",118,)))</f>
        <v>0</v>
      </c>
      <c r="BW38" s="51">
        <f>D38+BV38</f>
        <v>0</v>
      </c>
      <c r="BX38" s="107" t="e">
        <f>DATE(BW38,H38,1)</f>
        <v>#NUM!</v>
      </c>
      <c r="BY38" s="44"/>
      <c r="BZ38" s="436">
        <f t="shared" ref="BZ38" si="46">BN38</f>
        <v>0</v>
      </c>
      <c r="CA38" s="436">
        <f t="shared" ref="CA38" si="47">BJ38</f>
        <v>0</v>
      </c>
      <c r="CB38" s="462" t="str">
        <f t="shared" ref="CB38" si="48">L38</f>
        <v/>
      </c>
      <c r="CC38" s="463" t="str">
        <f t="shared" ref="CC38" si="49">O38</f>
        <v/>
      </c>
      <c r="CD38" s="126">
        <f>BN38</f>
        <v>0</v>
      </c>
      <c r="CE38" s="126">
        <f>BJ38</f>
        <v>0</v>
      </c>
      <c r="CF38" s="126">
        <f t="shared" si="20"/>
        <v>0</v>
      </c>
      <c r="CG38" s="125">
        <f t="shared" si="22"/>
        <v>0</v>
      </c>
      <c r="CH38" s="125">
        <f t="shared" si="21"/>
        <v>0</v>
      </c>
    </row>
    <row r="39" spans="1:94" ht="16.5" customHeight="1">
      <c r="A39" s="62"/>
      <c r="B39" s="464" t="s">
        <v>36</v>
      </c>
      <c r="C39" s="465"/>
      <c r="D39" s="465"/>
      <c r="E39" s="465"/>
      <c r="F39" s="465"/>
      <c r="G39" s="465"/>
      <c r="H39" s="465"/>
      <c r="I39" s="465"/>
      <c r="J39" s="465"/>
      <c r="K39" s="466"/>
      <c r="L39" s="519"/>
      <c r="M39" s="520"/>
      <c r="N39" s="520"/>
      <c r="O39" s="473"/>
      <c r="P39" s="473"/>
      <c r="Q39" s="474"/>
      <c r="R39" s="480"/>
      <c r="S39" s="481"/>
      <c r="T39" s="481"/>
      <c r="U39" s="481"/>
      <c r="V39" s="481"/>
      <c r="W39" s="481"/>
      <c r="X39" s="481"/>
      <c r="Y39" s="481"/>
      <c r="Z39" s="481"/>
      <c r="AA39" s="481"/>
      <c r="AB39" s="481"/>
      <c r="AC39" s="481"/>
      <c r="AD39" s="481"/>
      <c r="AE39" s="481"/>
      <c r="AF39" s="481"/>
      <c r="AG39" s="481"/>
      <c r="AH39" s="481"/>
      <c r="AI39" s="481"/>
      <c r="AJ39" s="482"/>
      <c r="AK39" s="486"/>
      <c r="AL39" s="440"/>
      <c r="AM39" s="440"/>
      <c r="AN39" s="440"/>
      <c r="AO39" s="440"/>
      <c r="AP39" s="440"/>
      <c r="AQ39" s="440"/>
      <c r="AR39" s="487"/>
      <c r="AS39" s="467"/>
      <c r="AT39" s="468"/>
      <c r="AU39" s="468"/>
      <c r="AV39" s="468"/>
      <c r="AW39" s="468"/>
      <c r="AX39" s="468"/>
      <c r="AY39" s="469"/>
      <c r="AZ39" s="129"/>
      <c r="BA39" s="130" t="s">
        <v>31</v>
      </c>
      <c r="BB39" s="129"/>
      <c r="BC39" s="130" t="s">
        <v>159</v>
      </c>
      <c r="BD39" s="496"/>
      <c r="BE39" s="497"/>
      <c r="BF39" s="497"/>
      <c r="BG39" s="497"/>
      <c r="BH39" s="497"/>
      <c r="BI39" s="498"/>
      <c r="BJ39" s="502"/>
      <c r="BK39" s="503"/>
      <c r="BL39" s="503"/>
      <c r="BM39" s="504"/>
      <c r="BN39" s="430"/>
      <c r="BO39" s="431"/>
      <c r="BP39" s="431"/>
      <c r="BQ39" s="431"/>
      <c r="BR39" s="431"/>
      <c r="BS39" s="432"/>
      <c r="BT39" s="49"/>
      <c r="BU39" s="9"/>
      <c r="BV39" s="51">
        <f>IF(B40="S",25,IF(B40="H",88,IF(B40="R",118,)))</f>
        <v>0</v>
      </c>
      <c r="BW39" s="51">
        <f>D40+BV39</f>
        <v>0</v>
      </c>
      <c r="BX39" s="107" t="e">
        <f>DATE(BW39,H40,31)</f>
        <v>#NUM!</v>
      </c>
      <c r="BY39" s="44"/>
      <c r="BZ39" s="437"/>
      <c r="CA39" s="437"/>
      <c r="CB39" s="462"/>
      <c r="CC39" s="463"/>
      <c r="CD39" s="126">
        <f>BN38</f>
        <v>0</v>
      </c>
      <c r="CE39" s="126">
        <f>BJ38</f>
        <v>0</v>
      </c>
      <c r="CF39" s="126">
        <f t="shared" si="20"/>
        <v>0</v>
      </c>
      <c r="CG39" s="125">
        <f>AZ39</f>
        <v>0</v>
      </c>
      <c r="CH39" s="125">
        <f t="shared" si="21"/>
        <v>0</v>
      </c>
    </row>
    <row r="40" spans="1:94" ht="16.5" customHeight="1">
      <c r="A40" s="62"/>
      <c r="B40" s="525"/>
      <c r="C40" s="526"/>
      <c r="D40" s="526"/>
      <c r="E40" s="526"/>
      <c r="F40" s="527" t="s">
        <v>31</v>
      </c>
      <c r="G40" s="527"/>
      <c r="H40" s="541"/>
      <c r="I40" s="541"/>
      <c r="J40" s="527" t="s">
        <v>30</v>
      </c>
      <c r="K40" s="542"/>
      <c r="L40" s="521"/>
      <c r="M40" s="522"/>
      <c r="N40" s="522"/>
      <c r="O40" s="475"/>
      <c r="P40" s="475"/>
      <c r="Q40" s="476"/>
      <c r="R40" s="534"/>
      <c r="S40" s="535"/>
      <c r="T40" s="535"/>
      <c r="U40" s="535"/>
      <c r="V40" s="535"/>
      <c r="W40" s="535"/>
      <c r="X40" s="535"/>
      <c r="Y40" s="535"/>
      <c r="Z40" s="535"/>
      <c r="AA40" s="535"/>
      <c r="AB40" s="535"/>
      <c r="AC40" s="535"/>
      <c r="AD40" s="535"/>
      <c r="AE40" s="535"/>
      <c r="AF40" s="535"/>
      <c r="AG40" s="535"/>
      <c r="AH40" s="535"/>
      <c r="AI40" s="535"/>
      <c r="AJ40" s="536"/>
      <c r="AK40" s="528"/>
      <c r="AL40" s="529"/>
      <c r="AM40" s="529"/>
      <c r="AN40" s="529"/>
      <c r="AO40" s="529"/>
      <c r="AP40" s="529"/>
      <c r="AQ40" s="529"/>
      <c r="AR40" s="530"/>
      <c r="AS40" s="537"/>
      <c r="AT40" s="538"/>
      <c r="AU40" s="538"/>
      <c r="AV40" s="538"/>
      <c r="AW40" s="538"/>
      <c r="AX40" s="538"/>
      <c r="AY40" s="539"/>
      <c r="AZ40" s="131"/>
      <c r="BA40" s="132" t="s">
        <v>31</v>
      </c>
      <c r="BB40" s="131"/>
      <c r="BC40" s="132" t="s">
        <v>159</v>
      </c>
      <c r="BD40" s="540"/>
      <c r="BE40" s="532"/>
      <c r="BF40" s="532"/>
      <c r="BG40" s="532"/>
      <c r="BH40" s="532"/>
      <c r="BI40" s="533"/>
      <c r="BJ40" s="531"/>
      <c r="BK40" s="532"/>
      <c r="BL40" s="532"/>
      <c r="BM40" s="533"/>
      <c r="BN40" s="433"/>
      <c r="BO40" s="434"/>
      <c r="BP40" s="434"/>
      <c r="BQ40" s="434"/>
      <c r="BR40" s="434"/>
      <c r="BS40" s="435"/>
      <c r="BT40" s="49"/>
      <c r="BU40" s="9"/>
      <c r="BV40" s="56"/>
      <c r="BW40" s="56"/>
      <c r="BY40" s="44"/>
      <c r="BZ40" s="438"/>
      <c r="CA40" s="438"/>
      <c r="CB40" s="462"/>
      <c r="CC40" s="463"/>
      <c r="CD40" s="126">
        <f>BN38</f>
        <v>0</v>
      </c>
      <c r="CE40" s="126">
        <f>BJ38</f>
        <v>0</v>
      </c>
      <c r="CF40" s="126">
        <f t="shared" si="20"/>
        <v>0</v>
      </c>
      <c r="CG40" s="125">
        <f t="shared" si="22"/>
        <v>0</v>
      </c>
      <c r="CH40" s="125">
        <f t="shared" si="21"/>
        <v>0</v>
      </c>
    </row>
    <row r="41" spans="1:94" ht="16.5" customHeight="1">
      <c r="A41" s="62"/>
      <c r="B41" s="512"/>
      <c r="C41" s="513"/>
      <c r="D41" s="513"/>
      <c r="E41" s="513"/>
      <c r="F41" s="514" t="s">
        <v>31</v>
      </c>
      <c r="G41" s="514"/>
      <c r="H41" s="515"/>
      <c r="I41" s="515"/>
      <c r="J41" s="514" t="s">
        <v>30</v>
      </c>
      <c r="K41" s="516"/>
      <c r="L41" s="517" t="str">
        <f>IFERROR(DATEDIF(BX41,BX42+1,"Y"),"")</f>
        <v/>
      </c>
      <c r="M41" s="518"/>
      <c r="N41" s="518"/>
      <c r="O41" s="471" t="str">
        <f>IFERROR(DATEDIF(BX41,BX42+1,"YM"),"")</f>
        <v/>
      </c>
      <c r="P41" s="471"/>
      <c r="Q41" s="472"/>
      <c r="R41" s="477"/>
      <c r="S41" s="478"/>
      <c r="T41" s="478"/>
      <c r="U41" s="478"/>
      <c r="V41" s="478"/>
      <c r="W41" s="478"/>
      <c r="X41" s="478"/>
      <c r="Y41" s="478"/>
      <c r="Z41" s="478"/>
      <c r="AA41" s="478"/>
      <c r="AB41" s="478"/>
      <c r="AC41" s="478"/>
      <c r="AD41" s="478"/>
      <c r="AE41" s="478"/>
      <c r="AF41" s="478"/>
      <c r="AG41" s="478"/>
      <c r="AH41" s="478"/>
      <c r="AI41" s="478"/>
      <c r="AJ41" s="479"/>
      <c r="AK41" s="483"/>
      <c r="AL41" s="484"/>
      <c r="AM41" s="484"/>
      <c r="AN41" s="484"/>
      <c r="AO41" s="484"/>
      <c r="AP41" s="484"/>
      <c r="AQ41" s="484"/>
      <c r="AR41" s="485"/>
      <c r="AS41" s="490"/>
      <c r="AT41" s="491"/>
      <c r="AU41" s="491"/>
      <c r="AV41" s="491"/>
      <c r="AW41" s="491"/>
      <c r="AX41" s="491"/>
      <c r="AY41" s="492"/>
      <c r="AZ41" s="127"/>
      <c r="BA41" s="128" t="s">
        <v>31</v>
      </c>
      <c r="BB41" s="127"/>
      <c r="BC41" s="128" t="s">
        <v>159</v>
      </c>
      <c r="BD41" s="493"/>
      <c r="BE41" s="494"/>
      <c r="BF41" s="494"/>
      <c r="BG41" s="494"/>
      <c r="BH41" s="494"/>
      <c r="BI41" s="495"/>
      <c r="BJ41" s="499"/>
      <c r="BK41" s="500"/>
      <c r="BL41" s="500"/>
      <c r="BM41" s="501"/>
      <c r="BN41" s="427"/>
      <c r="BO41" s="428"/>
      <c r="BP41" s="428"/>
      <c r="BQ41" s="428"/>
      <c r="BR41" s="428"/>
      <c r="BS41" s="429"/>
      <c r="BT41" s="49"/>
      <c r="BU41" s="9"/>
      <c r="BV41" s="51">
        <f>IF(B41="S",25,IF(B41="H",88,IF(B41="R",118,)))</f>
        <v>0</v>
      </c>
      <c r="BW41" s="51">
        <f>D41+BV41</f>
        <v>0</v>
      </c>
      <c r="BX41" s="107" t="e">
        <f>DATE(BW41,H41,1)</f>
        <v>#NUM!</v>
      </c>
      <c r="BY41" s="44"/>
      <c r="BZ41" s="436">
        <f t="shared" ref="BZ41" si="50">BN41</f>
        <v>0</v>
      </c>
      <c r="CA41" s="436">
        <f t="shared" ref="CA41" si="51">BJ41</f>
        <v>0</v>
      </c>
      <c r="CB41" s="462" t="str">
        <f t="shared" ref="CB41" si="52">L41</f>
        <v/>
      </c>
      <c r="CC41" s="463" t="str">
        <f t="shared" ref="CC41" si="53">O41</f>
        <v/>
      </c>
      <c r="CD41" s="126">
        <f>BN41</f>
        <v>0</v>
      </c>
      <c r="CE41" s="126">
        <f>BJ41</f>
        <v>0</v>
      </c>
      <c r="CF41" s="126">
        <f t="shared" si="20"/>
        <v>0</v>
      </c>
      <c r="CG41" s="125">
        <f t="shared" si="22"/>
        <v>0</v>
      </c>
      <c r="CH41" s="125">
        <f t="shared" si="21"/>
        <v>0</v>
      </c>
    </row>
    <row r="42" spans="1:94" ht="16.5" customHeight="1">
      <c r="A42" s="62"/>
      <c r="B42" s="464" t="s">
        <v>36</v>
      </c>
      <c r="C42" s="465"/>
      <c r="D42" s="465"/>
      <c r="E42" s="465"/>
      <c r="F42" s="465"/>
      <c r="G42" s="465"/>
      <c r="H42" s="465"/>
      <c r="I42" s="465"/>
      <c r="J42" s="465"/>
      <c r="K42" s="466"/>
      <c r="L42" s="519"/>
      <c r="M42" s="520"/>
      <c r="N42" s="520"/>
      <c r="O42" s="473"/>
      <c r="P42" s="473"/>
      <c r="Q42" s="474"/>
      <c r="R42" s="480"/>
      <c r="S42" s="481"/>
      <c r="T42" s="481"/>
      <c r="U42" s="481"/>
      <c r="V42" s="481"/>
      <c r="W42" s="481"/>
      <c r="X42" s="481"/>
      <c r="Y42" s="481"/>
      <c r="Z42" s="481"/>
      <c r="AA42" s="481"/>
      <c r="AB42" s="481"/>
      <c r="AC42" s="481"/>
      <c r="AD42" s="481"/>
      <c r="AE42" s="481"/>
      <c r="AF42" s="481"/>
      <c r="AG42" s="481"/>
      <c r="AH42" s="481"/>
      <c r="AI42" s="481"/>
      <c r="AJ42" s="482"/>
      <c r="AK42" s="486"/>
      <c r="AL42" s="440"/>
      <c r="AM42" s="440"/>
      <c r="AN42" s="440"/>
      <c r="AO42" s="440"/>
      <c r="AP42" s="440"/>
      <c r="AQ42" s="440"/>
      <c r="AR42" s="487"/>
      <c r="AS42" s="467"/>
      <c r="AT42" s="468"/>
      <c r="AU42" s="468"/>
      <c r="AV42" s="468"/>
      <c r="AW42" s="468"/>
      <c r="AX42" s="468"/>
      <c r="AY42" s="469"/>
      <c r="AZ42" s="129"/>
      <c r="BA42" s="130" t="s">
        <v>31</v>
      </c>
      <c r="BB42" s="129"/>
      <c r="BC42" s="130" t="s">
        <v>159</v>
      </c>
      <c r="BD42" s="496"/>
      <c r="BE42" s="497"/>
      <c r="BF42" s="497"/>
      <c r="BG42" s="497"/>
      <c r="BH42" s="497"/>
      <c r="BI42" s="498"/>
      <c r="BJ42" s="502"/>
      <c r="BK42" s="503"/>
      <c r="BL42" s="503"/>
      <c r="BM42" s="504"/>
      <c r="BN42" s="430"/>
      <c r="BO42" s="431"/>
      <c r="BP42" s="431"/>
      <c r="BQ42" s="431"/>
      <c r="BR42" s="431"/>
      <c r="BS42" s="432"/>
      <c r="BT42" s="49"/>
      <c r="BU42" s="9"/>
      <c r="BV42" s="51">
        <f>IF(B43="S",25,IF(B43="H",88,IF(B43="R",118,)))</f>
        <v>0</v>
      </c>
      <c r="BW42" s="51">
        <f>D43+BV42</f>
        <v>0</v>
      </c>
      <c r="BX42" s="107" t="e">
        <f>DATE(BW42,H43,31)</f>
        <v>#NUM!</v>
      </c>
      <c r="BY42" s="44"/>
      <c r="BZ42" s="437"/>
      <c r="CA42" s="437"/>
      <c r="CB42" s="462"/>
      <c r="CC42" s="463"/>
      <c r="CD42" s="126">
        <f>BN41</f>
        <v>0</v>
      </c>
      <c r="CE42" s="126">
        <f>BJ41</f>
        <v>0</v>
      </c>
      <c r="CF42" s="126">
        <f t="shared" si="20"/>
        <v>0</v>
      </c>
      <c r="CG42" s="125">
        <f t="shared" si="22"/>
        <v>0</v>
      </c>
      <c r="CH42" s="125">
        <f t="shared" si="21"/>
        <v>0</v>
      </c>
    </row>
    <row r="43" spans="1:94" ht="16.5" customHeight="1">
      <c r="A43" s="62"/>
      <c r="B43" s="525"/>
      <c r="C43" s="526"/>
      <c r="D43" s="526"/>
      <c r="E43" s="526"/>
      <c r="F43" s="527" t="s">
        <v>31</v>
      </c>
      <c r="G43" s="527"/>
      <c r="H43" s="541"/>
      <c r="I43" s="541"/>
      <c r="J43" s="527" t="s">
        <v>30</v>
      </c>
      <c r="K43" s="542"/>
      <c r="L43" s="521"/>
      <c r="M43" s="522"/>
      <c r="N43" s="522"/>
      <c r="O43" s="475"/>
      <c r="P43" s="475"/>
      <c r="Q43" s="476"/>
      <c r="R43" s="534"/>
      <c r="S43" s="535"/>
      <c r="T43" s="535"/>
      <c r="U43" s="535"/>
      <c r="V43" s="535"/>
      <c r="W43" s="535"/>
      <c r="X43" s="535"/>
      <c r="Y43" s="535"/>
      <c r="Z43" s="535"/>
      <c r="AA43" s="535"/>
      <c r="AB43" s="535"/>
      <c r="AC43" s="535"/>
      <c r="AD43" s="535"/>
      <c r="AE43" s="535"/>
      <c r="AF43" s="535"/>
      <c r="AG43" s="535"/>
      <c r="AH43" s="535"/>
      <c r="AI43" s="535"/>
      <c r="AJ43" s="536"/>
      <c r="AK43" s="528"/>
      <c r="AL43" s="529"/>
      <c r="AM43" s="529"/>
      <c r="AN43" s="529"/>
      <c r="AO43" s="529"/>
      <c r="AP43" s="529"/>
      <c r="AQ43" s="529"/>
      <c r="AR43" s="530"/>
      <c r="AS43" s="537"/>
      <c r="AT43" s="538"/>
      <c r="AU43" s="538"/>
      <c r="AV43" s="538"/>
      <c r="AW43" s="538"/>
      <c r="AX43" s="538"/>
      <c r="AY43" s="539"/>
      <c r="AZ43" s="131"/>
      <c r="BA43" s="134" t="s">
        <v>31</v>
      </c>
      <c r="BB43" s="131"/>
      <c r="BC43" s="132" t="s">
        <v>159</v>
      </c>
      <c r="BD43" s="540"/>
      <c r="BE43" s="532"/>
      <c r="BF43" s="532"/>
      <c r="BG43" s="532"/>
      <c r="BH43" s="532"/>
      <c r="BI43" s="533"/>
      <c r="BJ43" s="531"/>
      <c r="BK43" s="532"/>
      <c r="BL43" s="532"/>
      <c r="BM43" s="533"/>
      <c r="BN43" s="433"/>
      <c r="BO43" s="434"/>
      <c r="BP43" s="434"/>
      <c r="BQ43" s="434"/>
      <c r="BR43" s="434"/>
      <c r="BS43" s="435"/>
      <c r="BT43" s="49"/>
      <c r="BU43" s="9"/>
      <c r="BV43" s="56"/>
      <c r="BW43" s="56"/>
      <c r="BY43" s="44"/>
      <c r="BZ43" s="438"/>
      <c r="CA43" s="438"/>
      <c r="CB43" s="462"/>
      <c r="CC43" s="463"/>
      <c r="CD43" s="126">
        <f>BN41</f>
        <v>0</v>
      </c>
      <c r="CE43" s="126">
        <f>BJ41</f>
        <v>0</v>
      </c>
      <c r="CF43" s="126">
        <f t="shared" si="20"/>
        <v>0</v>
      </c>
      <c r="CG43" s="125">
        <f t="shared" si="22"/>
        <v>0</v>
      </c>
      <c r="CH43" s="125">
        <f t="shared" si="21"/>
        <v>0</v>
      </c>
    </row>
    <row r="44" spans="1:94" ht="16.5" customHeight="1">
      <c r="A44" s="62"/>
      <c r="B44" s="512"/>
      <c r="C44" s="513"/>
      <c r="D44" s="513"/>
      <c r="E44" s="513"/>
      <c r="F44" s="514" t="s">
        <v>31</v>
      </c>
      <c r="G44" s="514"/>
      <c r="H44" s="515"/>
      <c r="I44" s="515"/>
      <c r="J44" s="514" t="s">
        <v>30</v>
      </c>
      <c r="K44" s="516"/>
      <c r="L44" s="517" t="str">
        <f>IFERROR(DATEDIF(BX44,BX45+1,"Y"),"")</f>
        <v/>
      </c>
      <c r="M44" s="518"/>
      <c r="N44" s="518"/>
      <c r="O44" s="471" t="str">
        <f>IFERROR(DATEDIF(BX44,BX45+1,"YM"),"")</f>
        <v/>
      </c>
      <c r="P44" s="471"/>
      <c r="Q44" s="472"/>
      <c r="R44" s="477"/>
      <c r="S44" s="478"/>
      <c r="T44" s="478"/>
      <c r="U44" s="478"/>
      <c r="V44" s="478"/>
      <c r="W44" s="478"/>
      <c r="X44" s="478"/>
      <c r="Y44" s="478"/>
      <c r="Z44" s="478"/>
      <c r="AA44" s="478"/>
      <c r="AB44" s="478"/>
      <c r="AC44" s="478"/>
      <c r="AD44" s="478"/>
      <c r="AE44" s="478"/>
      <c r="AF44" s="478"/>
      <c r="AG44" s="478"/>
      <c r="AH44" s="478"/>
      <c r="AI44" s="478"/>
      <c r="AJ44" s="479"/>
      <c r="AK44" s="483"/>
      <c r="AL44" s="484"/>
      <c r="AM44" s="484"/>
      <c r="AN44" s="484"/>
      <c r="AO44" s="484"/>
      <c r="AP44" s="484"/>
      <c r="AQ44" s="484"/>
      <c r="AR44" s="485"/>
      <c r="AS44" s="490"/>
      <c r="AT44" s="491"/>
      <c r="AU44" s="491"/>
      <c r="AV44" s="491"/>
      <c r="AW44" s="491"/>
      <c r="AX44" s="491"/>
      <c r="AY44" s="492"/>
      <c r="AZ44" s="127"/>
      <c r="BA44" s="128" t="s">
        <v>31</v>
      </c>
      <c r="BB44" s="127"/>
      <c r="BC44" s="128" t="s">
        <v>159</v>
      </c>
      <c r="BD44" s="493"/>
      <c r="BE44" s="494"/>
      <c r="BF44" s="494"/>
      <c r="BG44" s="494"/>
      <c r="BH44" s="494"/>
      <c r="BI44" s="495"/>
      <c r="BJ44" s="499"/>
      <c r="BK44" s="500"/>
      <c r="BL44" s="500"/>
      <c r="BM44" s="501"/>
      <c r="BN44" s="427"/>
      <c r="BO44" s="428"/>
      <c r="BP44" s="428"/>
      <c r="BQ44" s="428"/>
      <c r="BR44" s="428"/>
      <c r="BS44" s="429"/>
      <c r="BT44" s="49"/>
      <c r="BU44" s="9"/>
      <c r="BV44" s="51">
        <f>IF(B44="S",25,IF(B44="H",88,IF(B44="R",118,)))</f>
        <v>0</v>
      </c>
      <c r="BW44" s="51">
        <f>D44+BV44</f>
        <v>0</v>
      </c>
      <c r="BX44" s="107" t="e">
        <f>DATE(BW44,H44,1)</f>
        <v>#NUM!</v>
      </c>
      <c r="BY44" s="44"/>
      <c r="BZ44" s="436">
        <f t="shared" ref="BZ44" si="54">BN44</f>
        <v>0</v>
      </c>
      <c r="CA44" s="436">
        <f t="shared" ref="CA44" si="55">BJ44</f>
        <v>0</v>
      </c>
      <c r="CB44" s="462" t="str">
        <f t="shared" ref="CB44" si="56">L44</f>
        <v/>
      </c>
      <c r="CC44" s="463" t="str">
        <f t="shared" ref="CC44" si="57">O44</f>
        <v/>
      </c>
      <c r="CD44" s="126">
        <f>BN44</f>
        <v>0</v>
      </c>
      <c r="CE44" s="126">
        <f>BJ44</f>
        <v>0</v>
      </c>
      <c r="CF44" s="126">
        <f t="shared" si="20"/>
        <v>0</v>
      </c>
      <c r="CG44" s="125">
        <f t="shared" si="22"/>
        <v>0</v>
      </c>
      <c r="CH44" s="125">
        <f t="shared" si="21"/>
        <v>0</v>
      </c>
    </row>
    <row r="45" spans="1:94" ht="16.5" customHeight="1">
      <c r="A45" s="62"/>
      <c r="B45" s="464" t="s">
        <v>36</v>
      </c>
      <c r="C45" s="465"/>
      <c r="D45" s="465"/>
      <c r="E45" s="465"/>
      <c r="F45" s="465"/>
      <c r="G45" s="465"/>
      <c r="H45" s="465"/>
      <c r="I45" s="465"/>
      <c r="J45" s="465"/>
      <c r="K45" s="466"/>
      <c r="L45" s="519"/>
      <c r="M45" s="520"/>
      <c r="N45" s="520"/>
      <c r="O45" s="473"/>
      <c r="P45" s="473"/>
      <c r="Q45" s="474"/>
      <c r="R45" s="480"/>
      <c r="S45" s="481"/>
      <c r="T45" s="481"/>
      <c r="U45" s="481"/>
      <c r="V45" s="481"/>
      <c r="W45" s="481"/>
      <c r="X45" s="481"/>
      <c r="Y45" s="481"/>
      <c r="Z45" s="481"/>
      <c r="AA45" s="481"/>
      <c r="AB45" s="481"/>
      <c r="AC45" s="481"/>
      <c r="AD45" s="481"/>
      <c r="AE45" s="481"/>
      <c r="AF45" s="481"/>
      <c r="AG45" s="481"/>
      <c r="AH45" s="481"/>
      <c r="AI45" s="481"/>
      <c r="AJ45" s="482"/>
      <c r="AK45" s="486"/>
      <c r="AL45" s="440"/>
      <c r="AM45" s="440"/>
      <c r="AN45" s="440"/>
      <c r="AO45" s="440"/>
      <c r="AP45" s="440"/>
      <c r="AQ45" s="440"/>
      <c r="AR45" s="487"/>
      <c r="AS45" s="467"/>
      <c r="AT45" s="468"/>
      <c r="AU45" s="468"/>
      <c r="AV45" s="468"/>
      <c r="AW45" s="468"/>
      <c r="AX45" s="468"/>
      <c r="AY45" s="469"/>
      <c r="AZ45" s="129"/>
      <c r="BA45" s="130" t="s">
        <v>31</v>
      </c>
      <c r="BB45" s="129"/>
      <c r="BC45" s="130" t="s">
        <v>159</v>
      </c>
      <c r="BD45" s="496"/>
      <c r="BE45" s="497"/>
      <c r="BF45" s="497"/>
      <c r="BG45" s="497"/>
      <c r="BH45" s="497"/>
      <c r="BI45" s="498"/>
      <c r="BJ45" s="502"/>
      <c r="BK45" s="503"/>
      <c r="BL45" s="503"/>
      <c r="BM45" s="504"/>
      <c r="BN45" s="430"/>
      <c r="BO45" s="431"/>
      <c r="BP45" s="431"/>
      <c r="BQ45" s="431"/>
      <c r="BR45" s="431"/>
      <c r="BS45" s="432"/>
      <c r="BT45" s="49"/>
      <c r="BU45" s="9"/>
      <c r="BV45" s="51">
        <f>IF(B46="S",25,IF(B46="H",88,IF(B46="R",118,)))</f>
        <v>0</v>
      </c>
      <c r="BW45" s="51">
        <f>D46+BV45</f>
        <v>0</v>
      </c>
      <c r="BX45" s="107" t="e">
        <f>DATE(BW45,H46,31)</f>
        <v>#NUM!</v>
      </c>
      <c r="BY45" s="44"/>
      <c r="BZ45" s="437"/>
      <c r="CA45" s="437"/>
      <c r="CB45" s="462"/>
      <c r="CC45" s="463"/>
      <c r="CD45" s="126">
        <f>BN44</f>
        <v>0</v>
      </c>
      <c r="CE45" s="126">
        <f>BJ44</f>
        <v>0</v>
      </c>
      <c r="CF45" s="126">
        <f t="shared" si="20"/>
        <v>0</v>
      </c>
      <c r="CG45" s="125">
        <f t="shared" si="22"/>
        <v>0</v>
      </c>
      <c r="CH45" s="125">
        <f t="shared" si="21"/>
        <v>0</v>
      </c>
    </row>
    <row r="46" spans="1:94" ht="16.5" customHeight="1">
      <c r="A46" s="62"/>
      <c r="B46" s="525"/>
      <c r="C46" s="526"/>
      <c r="D46" s="526"/>
      <c r="E46" s="526"/>
      <c r="F46" s="527" t="s">
        <v>31</v>
      </c>
      <c r="G46" s="527"/>
      <c r="H46" s="541"/>
      <c r="I46" s="541"/>
      <c r="J46" s="527" t="s">
        <v>30</v>
      </c>
      <c r="K46" s="542"/>
      <c r="L46" s="521"/>
      <c r="M46" s="522"/>
      <c r="N46" s="522"/>
      <c r="O46" s="475"/>
      <c r="P46" s="475"/>
      <c r="Q46" s="476"/>
      <c r="R46" s="534"/>
      <c r="S46" s="535"/>
      <c r="T46" s="535"/>
      <c r="U46" s="535"/>
      <c r="V46" s="535"/>
      <c r="W46" s="535"/>
      <c r="X46" s="535"/>
      <c r="Y46" s="535"/>
      <c r="Z46" s="535"/>
      <c r="AA46" s="535"/>
      <c r="AB46" s="535"/>
      <c r="AC46" s="535"/>
      <c r="AD46" s="535"/>
      <c r="AE46" s="535"/>
      <c r="AF46" s="535"/>
      <c r="AG46" s="535"/>
      <c r="AH46" s="535"/>
      <c r="AI46" s="535"/>
      <c r="AJ46" s="536"/>
      <c r="AK46" s="528"/>
      <c r="AL46" s="529"/>
      <c r="AM46" s="529"/>
      <c r="AN46" s="529"/>
      <c r="AO46" s="529"/>
      <c r="AP46" s="529"/>
      <c r="AQ46" s="529"/>
      <c r="AR46" s="530"/>
      <c r="AS46" s="537"/>
      <c r="AT46" s="538"/>
      <c r="AU46" s="538"/>
      <c r="AV46" s="538"/>
      <c r="AW46" s="538"/>
      <c r="AX46" s="538"/>
      <c r="AY46" s="539"/>
      <c r="AZ46" s="131"/>
      <c r="BA46" s="132" t="s">
        <v>31</v>
      </c>
      <c r="BB46" s="131"/>
      <c r="BC46" s="132" t="s">
        <v>159</v>
      </c>
      <c r="BD46" s="540"/>
      <c r="BE46" s="532"/>
      <c r="BF46" s="532"/>
      <c r="BG46" s="532"/>
      <c r="BH46" s="532"/>
      <c r="BI46" s="533"/>
      <c r="BJ46" s="531"/>
      <c r="BK46" s="532"/>
      <c r="BL46" s="532"/>
      <c r="BM46" s="533"/>
      <c r="BN46" s="433"/>
      <c r="BO46" s="434"/>
      <c r="BP46" s="434"/>
      <c r="BQ46" s="434"/>
      <c r="BR46" s="434"/>
      <c r="BS46" s="435"/>
      <c r="BT46" s="49"/>
      <c r="BU46" s="9"/>
      <c r="BV46" s="56"/>
      <c r="BW46" s="56"/>
      <c r="BY46" s="44"/>
      <c r="BZ46" s="438"/>
      <c r="CA46" s="438"/>
      <c r="CB46" s="462"/>
      <c r="CC46" s="463"/>
      <c r="CD46" s="126">
        <f>BN44</f>
        <v>0</v>
      </c>
      <c r="CE46" s="126">
        <f>BJ44</f>
        <v>0</v>
      </c>
      <c r="CF46" s="126">
        <f t="shared" si="20"/>
        <v>0</v>
      </c>
      <c r="CG46" s="125">
        <f t="shared" si="22"/>
        <v>0</v>
      </c>
      <c r="CH46" s="125">
        <f t="shared" si="21"/>
        <v>0</v>
      </c>
    </row>
    <row r="47" spans="1:94" ht="16.5" customHeight="1">
      <c r="A47" s="62"/>
      <c r="B47" s="512"/>
      <c r="C47" s="513"/>
      <c r="D47" s="513"/>
      <c r="E47" s="513"/>
      <c r="F47" s="514" t="s">
        <v>31</v>
      </c>
      <c r="G47" s="514"/>
      <c r="H47" s="515"/>
      <c r="I47" s="515"/>
      <c r="J47" s="514" t="s">
        <v>30</v>
      </c>
      <c r="K47" s="516"/>
      <c r="L47" s="517" t="str">
        <f>IFERROR(DATEDIF(BX47,BX48+1,"Y"),"")</f>
        <v/>
      </c>
      <c r="M47" s="518"/>
      <c r="N47" s="518"/>
      <c r="O47" s="471" t="str">
        <f>IFERROR(DATEDIF(BX47,BX48+1,"YM"),"")</f>
        <v/>
      </c>
      <c r="P47" s="471"/>
      <c r="Q47" s="472"/>
      <c r="R47" s="477"/>
      <c r="S47" s="478"/>
      <c r="T47" s="478"/>
      <c r="U47" s="478"/>
      <c r="V47" s="478"/>
      <c r="W47" s="478"/>
      <c r="X47" s="478"/>
      <c r="Y47" s="478"/>
      <c r="Z47" s="478"/>
      <c r="AA47" s="478"/>
      <c r="AB47" s="478"/>
      <c r="AC47" s="478"/>
      <c r="AD47" s="478"/>
      <c r="AE47" s="478"/>
      <c r="AF47" s="478"/>
      <c r="AG47" s="478"/>
      <c r="AH47" s="478"/>
      <c r="AI47" s="478"/>
      <c r="AJ47" s="479"/>
      <c r="AK47" s="483"/>
      <c r="AL47" s="484"/>
      <c r="AM47" s="484"/>
      <c r="AN47" s="484"/>
      <c r="AO47" s="484"/>
      <c r="AP47" s="484"/>
      <c r="AQ47" s="484"/>
      <c r="AR47" s="485"/>
      <c r="AS47" s="490"/>
      <c r="AT47" s="491"/>
      <c r="AU47" s="491"/>
      <c r="AV47" s="491"/>
      <c r="AW47" s="491"/>
      <c r="AX47" s="491"/>
      <c r="AY47" s="492"/>
      <c r="AZ47" s="127"/>
      <c r="BA47" s="128" t="s">
        <v>31</v>
      </c>
      <c r="BB47" s="127"/>
      <c r="BC47" s="128" t="s">
        <v>159</v>
      </c>
      <c r="BD47" s="493"/>
      <c r="BE47" s="494"/>
      <c r="BF47" s="494"/>
      <c r="BG47" s="494"/>
      <c r="BH47" s="494"/>
      <c r="BI47" s="495"/>
      <c r="BJ47" s="499"/>
      <c r="BK47" s="500"/>
      <c r="BL47" s="500"/>
      <c r="BM47" s="501"/>
      <c r="BN47" s="427"/>
      <c r="BO47" s="428"/>
      <c r="BP47" s="428"/>
      <c r="BQ47" s="428"/>
      <c r="BR47" s="428"/>
      <c r="BS47" s="429"/>
      <c r="BT47" s="49"/>
      <c r="BU47" s="9"/>
      <c r="BV47" s="51">
        <f>IF(B47="S",25,IF(B47="H",88,IF(B47="R",118,)))</f>
        <v>0</v>
      </c>
      <c r="BW47" s="51">
        <f>D47+BV47</f>
        <v>0</v>
      </c>
      <c r="BX47" s="107" t="e">
        <f>DATE(BW47,H47,1)</f>
        <v>#NUM!</v>
      </c>
      <c r="BY47" s="44"/>
      <c r="BZ47" s="436">
        <f t="shared" ref="BZ47" si="58">BN47</f>
        <v>0</v>
      </c>
      <c r="CA47" s="436">
        <f t="shared" ref="CA47" si="59">BJ47</f>
        <v>0</v>
      </c>
      <c r="CB47" s="462" t="str">
        <f t="shared" ref="CB47" si="60">L47</f>
        <v/>
      </c>
      <c r="CC47" s="463" t="str">
        <f t="shared" ref="CC47" si="61">O47</f>
        <v/>
      </c>
      <c r="CD47" s="126">
        <f>BN47</f>
        <v>0</v>
      </c>
      <c r="CE47" s="126">
        <f>BJ47</f>
        <v>0</v>
      </c>
      <c r="CF47" s="126">
        <f t="shared" si="20"/>
        <v>0</v>
      </c>
      <c r="CG47" s="125">
        <f t="shared" si="22"/>
        <v>0</v>
      </c>
      <c r="CH47" s="125">
        <f t="shared" si="21"/>
        <v>0</v>
      </c>
    </row>
    <row r="48" spans="1:94" ht="16.5" customHeight="1">
      <c r="A48" s="62"/>
      <c r="B48" s="464" t="s">
        <v>36</v>
      </c>
      <c r="C48" s="465"/>
      <c r="D48" s="465"/>
      <c r="E48" s="465"/>
      <c r="F48" s="465"/>
      <c r="G48" s="465"/>
      <c r="H48" s="465"/>
      <c r="I48" s="465"/>
      <c r="J48" s="465"/>
      <c r="K48" s="466"/>
      <c r="L48" s="519"/>
      <c r="M48" s="520"/>
      <c r="N48" s="520"/>
      <c r="O48" s="473"/>
      <c r="P48" s="473"/>
      <c r="Q48" s="474"/>
      <c r="R48" s="480"/>
      <c r="S48" s="481"/>
      <c r="T48" s="481"/>
      <c r="U48" s="481"/>
      <c r="V48" s="481"/>
      <c r="W48" s="481"/>
      <c r="X48" s="481"/>
      <c r="Y48" s="481"/>
      <c r="Z48" s="481"/>
      <c r="AA48" s="481"/>
      <c r="AB48" s="481"/>
      <c r="AC48" s="481"/>
      <c r="AD48" s="481"/>
      <c r="AE48" s="481"/>
      <c r="AF48" s="481"/>
      <c r="AG48" s="481"/>
      <c r="AH48" s="481"/>
      <c r="AI48" s="481"/>
      <c r="AJ48" s="482"/>
      <c r="AK48" s="486"/>
      <c r="AL48" s="440"/>
      <c r="AM48" s="440"/>
      <c r="AN48" s="440"/>
      <c r="AO48" s="440"/>
      <c r="AP48" s="440"/>
      <c r="AQ48" s="440"/>
      <c r="AR48" s="487"/>
      <c r="AS48" s="467"/>
      <c r="AT48" s="468"/>
      <c r="AU48" s="468"/>
      <c r="AV48" s="468"/>
      <c r="AW48" s="468"/>
      <c r="AX48" s="468"/>
      <c r="AY48" s="469"/>
      <c r="AZ48" s="129"/>
      <c r="BA48" s="130" t="s">
        <v>31</v>
      </c>
      <c r="BB48" s="129"/>
      <c r="BC48" s="130" t="s">
        <v>159</v>
      </c>
      <c r="BD48" s="496"/>
      <c r="BE48" s="497"/>
      <c r="BF48" s="497"/>
      <c r="BG48" s="497"/>
      <c r="BH48" s="497"/>
      <c r="BI48" s="498"/>
      <c r="BJ48" s="502"/>
      <c r="BK48" s="503"/>
      <c r="BL48" s="503"/>
      <c r="BM48" s="504"/>
      <c r="BN48" s="430"/>
      <c r="BO48" s="431"/>
      <c r="BP48" s="431"/>
      <c r="BQ48" s="431"/>
      <c r="BR48" s="431"/>
      <c r="BS48" s="432"/>
      <c r="BT48" s="49"/>
      <c r="BU48" s="9"/>
      <c r="BV48" s="51">
        <f>IF(B49="S",25,IF(B49="H",88,IF(B49="R",118,)))</f>
        <v>0</v>
      </c>
      <c r="BW48" s="51">
        <f>D49+BV48</f>
        <v>0</v>
      </c>
      <c r="BX48" s="107" t="e">
        <f>DATE(BW48,H49,31)</f>
        <v>#NUM!</v>
      </c>
      <c r="BY48" s="44"/>
      <c r="BZ48" s="437"/>
      <c r="CA48" s="437"/>
      <c r="CB48" s="462"/>
      <c r="CC48" s="463"/>
      <c r="CD48" s="126">
        <f>BN47</f>
        <v>0</v>
      </c>
      <c r="CE48" s="126">
        <f>BJ47</f>
        <v>0</v>
      </c>
      <c r="CF48" s="126">
        <f t="shared" si="20"/>
        <v>0</v>
      </c>
      <c r="CG48" s="125">
        <f t="shared" si="22"/>
        <v>0</v>
      </c>
      <c r="CH48" s="125">
        <f t="shared" si="21"/>
        <v>0</v>
      </c>
    </row>
    <row r="49" spans="1:92" ht="16.5" customHeight="1">
      <c r="A49" s="62"/>
      <c r="B49" s="525"/>
      <c r="C49" s="526"/>
      <c r="D49" s="526"/>
      <c r="E49" s="526"/>
      <c r="F49" s="527" t="s">
        <v>31</v>
      </c>
      <c r="G49" s="527"/>
      <c r="H49" s="541"/>
      <c r="I49" s="541"/>
      <c r="J49" s="527" t="s">
        <v>30</v>
      </c>
      <c r="K49" s="542"/>
      <c r="L49" s="521"/>
      <c r="M49" s="522"/>
      <c r="N49" s="522"/>
      <c r="O49" s="475"/>
      <c r="P49" s="475"/>
      <c r="Q49" s="476"/>
      <c r="R49" s="534"/>
      <c r="S49" s="535"/>
      <c r="T49" s="535"/>
      <c r="U49" s="535"/>
      <c r="V49" s="535"/>
      <c r="W49" s="535"/>
      <c r="X49" s="535"/>
      <c r="Y49" s="535"/>
      <c r="Z49" s="535"/>
      <c r="AA49" s="535"/>
      <c r="AB49" s="535"/>
      <c r="AC49" s="535"/>
      <c r="AD49" s="535"/>
      <c r="AE49" s="535"/>
      <c r="AF49" s="535"/>
      <c r="AG49" s="535"/>
      <c r="AH49" s="535"/>
      <c r="AI49" s="535"/>
      <c r="AJ49" s="536"/>
      <c r="AK49" s="528"/>
      <c r="AL49" s="529"/>
      <c r="AM49" s="529"/>
      <c r="AN49" s="529"/>
      <c r="AO49" s="529"/>
      <c r="AP49" s="529"/>
      <c r="AQ49" s="529"/>
      <c r="AR49" s="530"/>
      <c r="AS49" s="537"/>
      <c r="AT49" s="538"/>
      <c r="AU49" s="538"/>
      <c r="AV49" s="538"/>
      <c r="AW49" s="538"/>
      <c r="AX49" s="538"/>
      <c r="AY49" s="539"/>
      <c r="AZ49" s="131"/>
      <c r="BA49" s="132" t="s">
        <v>31</v>
      </c>
      <c r="BB49" s="131"/>
      <c r="BC49" s="132" t="s">
        <v>159</v>
      </c>
      <c r="BD49" s="540"/>
      <c r="BE49" s="532"/>
      <c r="BF49" s="532"/>
      <c r="BG49" s="532"/>
      <c r="BH49" s="532"/>
      <c r="BI49" s="533"/>
      <c r="BJ49" s="531"/>
      <c r="BK49" s="532"/>
      <c r="BL49" s="532"/>
      <c r="BM49" s="533"/>
      <c r="BN49" s="433"/>
      <c r="BO49" s="434"/>
      <c r="BP49" s="434"/>
      <c r="BQ49" s="434"/>
      <c r="BR49" s="434"/>
      <c r="BS49" s="435"/>
      <c r="BT49" s="49"/>
      <c r="BU49" s="9"/>
      <c r="BV49" s="56"/>
      <c r="BW49" s="56"/>
      <c r="BY49" s="44"/>
      <c r="BZ49" s="438"/>
      <c r="CA49" s="438"/>
      <c r="CB49" s="462"/>
      <c r="CC49" s="463"/>
      <c r="CD49" s="126">
        <f>BN47</f>
        <v>0</v>
      </c>
      <c r="CE49" s="126">
        <f>BJ47</f>
        <v>0</v>
      </c>
      <c r="CF49" s="126">
        <f t="shared" si="20"/>
        <v>0</v>
      </c>
      <c r="CG49" s="125">
        <f t="shared" si="22"/>
        <v>0</v>
      </c>
      <c r="CH49" s="125">
        <f t="shared" si="21"/>
        <v>0</v>
      </c>
    </row>
    <row r="50" spans="1:92" ht="16.5" customHeight="1">
      <c r="A50" s="62"/>
      <c r="B50" s="512"/>
      <c r="C50" s="513"/>
      <c r="D50" s="513"/>
      <c r="E50" s="513"/>
      <c r="F50" s="514" t="s">
        <v>31</v>
      </c>
      <c r="G50" s="514"/>
      <c r="H50" s="515"/>
      <c r="I50" s="515"/>
      <c r="J50" s="514" t="s">
        <v>30</v>
      </c>
      <c r="K50" s="516"/>
      <c r="L50" s="517" t="str">
        <f>IFERROR(DATEDIF(BX50,BX51+1,"Y"),"")</f>
        <v/>
      </c>
      <c r="M50" s="518"/>
      <c r="N50" s="518"/>
      <c r="O50" s="471" t="str">
        <f>IFERROR(DATEDIF(BX50,BX51+1,"YM"),"")</f>
        <v/>
      </c>
      <c r="P50" s="471"/>
      <c r="Q50" s="472"/>
      <c r="R50" s="477"/>
      <c r="S50" s="478"/>
      <c r="T50" s="478"/>
      <c r="U50" s="478"/>
      <c r="V50" s="478"/>
      <c r="W50" s="478"/>
      <c r="X50" s="478"/>
      <c r="Y50" s="478"/>
      <c r="Z50" s="478"/>
      <c r="AA50" s="478"/>
      <c r="AB50" s="478"/>
      <c r="AC50" s="478"/>
      <c r="AD50" s="478"/>
      <c r="AE50" s="478"/>
      <c r="AF50" s="478"/>
      <c r="AG50" s="478"/>
      <c r="AH50" s="478"/>
      <c r="AI50" s="478"/>
      <c r="AJ50" s="479"/>
      <c r="AK50" s="483"/>
      <c r="AL50" s="484"/>
      <c r="AM50" s="484"/>
      <c r="AN50" s="484"/>
      <c r="AO50" s="484"/>
      <c r="AP50" s="484"/>
      <c r="AQ50" s="484"/>
      <c r="AR50" s="485"/>
      <c r="AS50" s="490"/>
      <c r="AT50" s="491"/>
      <c r="AU50" s="491"/>
      <c r="AV50" s="491"/>
      <c r="AW50" s="491"/>
      <c r="AX50" s="491"/>
      <c r="AY50" s="492"/>
      <c r="AZ50" s="127"/>
      <c r="BA50" s="128" t="s">
        <v>31</v>
      </c>
      <c r="BB50" s="127"/>
      <c r="BC50" s="128" t="s">
        <v>159</v>
      </c>
      <c r="BD50" s="493"/>
      <c r="BE50" s="494"/>
      <c r="BF50" s="494"/>
      <c r="BG50" s="494"/>
      <c r="BH50" s="494"/>
      <c r="BI50" s="495"/>
      <c r="BJ50" s="499"/>
      <c r="BK50" s="500"/>
      <c r="BL50" s="500"/>
      <c r="BM50" s="501"/>
      <c r="BN50" s="427"/>
      <c r="BO50" s="428"/>
      <c r="BP50" s="428"/>
      <c r="BQ50" s="428"/>
      <c r="BR50" s="428"/>
      <c r="BS50" s="429"/>
      <c r="BT50" s="49"/>
      <c r="BU50" s="9"/>
      <c r="BV50" s="51">
        <f>IF(B50="S",25,IF(B50="H",88,IF(B50="R",118,)))</f>
        <v>0</v>
      </c>
      <c r="BW50" s="51">
        <f>D50+BV50</f>
        <v>0</v>
      </c>
      <c r="BX50" s="107" t="e">
        <f>DATE(BW50,H50,1)</f>
        <v>#NUM!</v>
      </c>
      <c r="BY50" s="44"/>
      <c r="BZ50" s="436">
        <f>BN50</f>
        <v>0</v>
      </c>
      <c r="CA50" s="436">
        <f t="shared" ref="CA50" si="62">BJ50</f>
        <v>0</v>
      </c>
      <c r="CB50" s="462" t="str">
        <f t="shared" ref="CB50" si="63">L50</f>
        <v/>
      </c>
      <c r="CC50" s="463" t="str">
        <f t="shared" ref="CC50" si="64">O50</f>
        <v/>
      </c>
      <c r="CD50" s="126">
        <f>BN50</f>
        <v>0</v>
      </c>
      <c r="CE50" s="126">
        <f>BJ50</f>
        <v>0</v>
      </c>
      <c r="CF50" s="126">
        <f t="shared" si="20"/>
        <v>0</v>
      </c>
      <c r="CG50" s="125">
        <f t="shared" si="22"/>
        <v>0</v>
      </c>
      <c r="CH50" s="125">
        <f t="shared" si="21"/>
        <v>0</v>
      </c>
    </row>
    <row r="51" spans="1:92" ht="16.5" customHeight="1">
      <c r="A51" s="62"/>
      <c r="B51" s="464" t="s">
        <v>36</v>
      </c>
      <c r="C51" s="465"/>
      <c r="D51" s="465"/>
      <c r="E51" s="465"/>
      <c r="F51" s="465"/>
      <c r="G51" s="465"/>
      <c r="H51" s="465"/>
      <c r="I51" s="465"/>
      <c r="J51" s="465"/>
      <c r="K51" s="466"/>
      <c r="L51" s="519"/>
      <c r="M51" s="520"/>
      <c r="N51" s="520"/>
      <c r="O51" s="473"/>
      <c r="P51" s="473"/>
      <c r="Q51" s="474"/>
      <c r="R51" s="480"/>
      <c r="S51" s="481"/>
      <c r="T51" s="481"/>
      <c r="U51" s="481"/>
      <c r="V51" s="481"/>
      <c r="W51" s="481"/>
      <c r="X51" s="481"/>
      <c r="Y51" s="481"/>
      <c r="Z51" s="481"/>
      <c r="AA51" s="481"/>
      <c r="AB51" s="481"/>
      <c r="AC51" s="481"/>
      <c r="AD51" s="481"/>
      <c r="AE51" s="481"/>
      <c r="AF51" s="481"/>
      <c r="AG51" s="481"/>
      <c r="AH51" s="481"/>
      <c r="AI51" s="481"/>
      <c r="AJ51" s="482"/>
      <c r="AK51" s="486"/>
      <c r="AL51" s="440"/>
      <c r="AM51" s="440"/>
      <c r="AN51" s="440"/>
      <c r="AO51" s="440"/>
      <c r="AP51" s="440"/>
      <c r="AQ51" s="440"/>
      <c r="AR51" s="487"/>
      <c r="AS51" s="467"/>
      <c r="AT51" s="468"/>
      <c r="AU51" s="468"/>
      <c r="AV51" s="468"/>
      <c r="AW51" s="468"/>
      <c r="AX51" s="468"/>
      <c r="AY51" s="469"/>
      <c r="AZ51" s="129"/>
      <c r="BA51" s="130" t="s">
        <v>31</v>
      </c>
      <c r="BB51" s="129"/>
      <c r="BC51" s="130" t="s">
        <v>159</v>
      </c>
      <c r="BD51" s="496"/>
      <c r="BE51" s="497"/>
      <c r="BF51" s="497"/>
      <c r="BG51" s="497"/>
      <c r="BH51" s="497"/>
      <c r="BI51" s="498"/>
      <c r="BJ51" s="502"/>
      <c r="BK51" s="503"/>
      <c r="BL51" s="503"/>
      <c r="BM51" s="504"/>
      <c r="BN51" s="430"/>
      <c r="BO51" s="431"/>
      <c r="BP51" s="431"/>
      <c r="BQ51" s="431"/>
      <c r="BR51" s="431"/>
      <c r="BS51" s="432"/>
      <c r="BT51" s="49"/>
      <c r="BU51" s="9"/>
      <c r="BV51" s="51">
        <f>IF(B52="S",25,IF(B52="H",88,IF(B52="R",118,)))</f>
        <v>0</v>
      </c>
      <c r="BW51" s="51">
        <f>D52+BV51</f>
        <v>0</v>
      </c>
      <c r="BX51" s="107" t="e">
        <f>DATE(BW51,H52,31)</f>
        <v>#NUM!</v>
      </c>
      <c r="BY51" s="44"/>
      <c r="BZ51" s="437"/>
      <c r="CA51" s="437"/>
      <c r="CB51" s="462"/>
      <c r="CC51" s="463"/>
      <c r="CD51" s="126">
        <f>BN50</f>
        <v>0</v>
      </c>
      <c r="CE51" s="126">
        <f>BJ50</f>
        <v>0</v>
      </c>
      <c r="CF51" s="126">
        <f t="shared" si="20"/>
        <v>0</v>
      </c>
      <c r="CG51" s="125">
        <f t="shared" si="22"/>
        <v>0</v>
      </c>
      <c r="CH51" s="125">
        <f t="shared" si="21"/>
        <v>0</v>
      </c>
    </row>
    <row r="52" spans="1:92" ht="16.5" customHeight="1" thickBot="1">
      <c r="A52" s="62"/>
      <c r="B52" s="464"/>
      <c r="C52" s="465"/>
      <c r="D52" s="465"/>
      <c r="E52" s="465"/>
      <c r="F52" s="470" t="s">
        <v>31</v>
      </c>
      <c r="G52" s="470"/>
      <c r="H52" s="523"/>
      <c r="I52" s="523"/>
      <c r="J52" s="470" t="s">
        <v>30</v>
      </c>
      <c r="K52" s="524"/>
      <c r="L52" s="521"/>
      <c r="M52" s="522"/>
      <c r="N52" s="522"/>
      <c r="O52" s="475"/>
      <c r="P52" s="475"/>
      <c r="Q52" s="476"/>
      <c r="R52" s="505"/>
      <c r="S52" s="506"/>
      <c r="T52" s="506"/>
      <c r="U52" s="506"/>
      <c r="V52" s="506"/>
      <c r="W52" s="506"/>
      <c r="X52" s="506"/>
      <c r="Y52" s="506"/>
      <c r="Z52" s="506"/>
      <c r="AA52" s="506"/>
      <c r="AB52" s="506"/>
      <c r="AC52" s="506"/>
      <c r="AD52" s="506"/>
      <c r="AE52" s="506"/>
      <c r="AF52" s="506"/>
      <c r="AG52" s="506"/>
      <c r="AH52" s="506"/>
      <c r="AI52" s="506"/>
      <c r="AJ52" s="507"/>
      <c r="AK52" s="488"/>
      <c r="AL52" s="450"/>
      <c r="AM52" s="450"/>
      <c r="AN52" s="450"/>
      <c r="AO52" s="450"/>
      <c r="AP52" s="450"/>
      <c r="AQ52" s="450"/>
      <c r="AR52" s="489"/>
      <c r="AS52" s="508"/>
      <c r="AT52" s="509"/>
      <c r="AU52" s="509"/>
      <c r="AV52" s="509"/>
      <c r="AW52" s="509"/>
      <c r="AX52" s="509"/>
      <c r="AY52" s="510"/>
      <c r="AZ52" s="131"/>
      <c r="BA52" s="135" t="s">
        <v>31</v>
      </c>
      <c r="BB52" s="131"/>
      <c r="BC52" s="132" t="s">
        <v>159</v>
      </c>
      <c r="BD52" s="511"/>
      <c r="BE52" s="503"/>
      <c r="BF52" s="503"/>
      <c r="BG52" s="503"/>
      <c r="BH52" s="503"/>
      <c r="BI52" s="504"/>
      <c r="BJ52" s="502"/>
      <c r="BK52" s="503"/>
      <c r="BL52" s="503"/>
      <c r="BM52" s="504"/>
      <c r="BN52" s="433"/>
      <c r="BO52" s="434"/>
      <c r="BP52" s="434"/>
      <c r="BQ52" s="434"/>
      <c r="BR52" s="434"/>
      <c r="BS52" s="435"/>
      <c r="BT52" s="49"/>
      <c r="BU52" s="9"/>
      <c r="BV52" s="56"/>
      <c r="BW52" s="56"/>
      <c r="BY52" s="44"/>
      <c r="BZ52" s="438"/>
      <c r="CA52" s="438"/>
      <c r="CB52" s="462"/>
      <c r="CC52" s="463"/>
      <c r="CD52" s="126">
        <f>BN50</f>
        <v>0</v>
      </c>
      <c r="CE52" s="126">
        <f>BJ50</f>
        <v>0</v>
      </c>
      <c r="CF52" s="126">
        <f t="shared" si="20"/>
        <v>0</v>
      </c>
      <c r="CG52" s="125">
        <f t="shared" si="22"/>
        <v>0</v>
      </c>
      <c r="CH52" s="125">
        <f t="shared" si="21"/>
        <v>0</v>
      </c>
    </row>
    <row r="53" spans="1:92" ht="15" customHeight="1">
      <c r="A53" s="62"/>
      <c r="B53" s="416" t="s">
        <v>83</v>
      </c>
      <c r="C53" s="417"/>
      <c r="D53" s="417"/>
      <c r="E53" s="417"/>
      <c r="F53" s="417"/>
      <c r="G53" s="417"/>
      <c r="H53" s="417"/>
      <c r="I53" s="417"/>
      <c r="J53" s="417"/>
      <c r="K53" s="417"/>
      <c r="L53" s="422" t="s">
        <v>49</v>
      </c>
      <c r="M53" s="423"/>
      <c r="N53" s="423">
        <v>15</v>
      </c>
      <c r="O53" s="423"/>
      <c r="P53" s="424" t="s">
        <v>31</v>
      </c>
      <c r="Q53" s="424"/>
      <c r="R53" s="425">
        <v>3</v>
      </c>
      <c r="S53" s="425"/>
      <c r="T53" s="424" t="s">
        <v>30</v>
      </c>
      <c r="U53" s="426"/>
      <c r="V53" s="451" t="s">
        <v>85</v>
      </c>
      <c r="W53" s="452"/>
      <c r="X53" s="452"/>
      <c r="Y53" s="452"/>
      <c r="Z53" s="452"/>
      <c r="AA53" s="452"/>
      <c r="AB53" s="452"/>
      <c r="AC53" s="452"/>
      <c r="AD53" s="452"/>
      <c r="AE53" s="452"/>
      <c r="AF53" s="452"/>
      <c r="AG53" s="452"/>
      <c r="AH53" s="452"/>
      <c r="AI53" s="452"/>
      <c r="AJ53" s="452"/>
      <c r="AK53" s="452"/>
      <c r="AL53" s="452"/>
      <c r="AM53" s="452"/>
      <c r="AN53" s="452"/>
      <c r="AO53" s="452"/>
      <c r="AP53" s="452"/>
      <c r="AQ53" s="452"/>
      <c r="AR53" s="452"/>
      <c r="AS53" s="452"/>
      <c r="AT53" s="452"/>
      <c r="AU53" s="452"/>
      <c r="AV53" s="452"/>
      <c r="AW53" s="452"/>
      <c r="AX53" s="453"/>
      <c r="AY53" s="136" t="s">
        <v>65</v>
      </c>
      <c r="AZ53" s="111"/>
      <c r="BA53" s="137"/>
      <c r="BB53" s="111"/>
      <c r="BC53" s="137"/>
      <c r="BD53" s="138"/>
      <c r="BE53" s="138"/>
      <c r="BF53" s="138"/>
      <c r="BG53" s="138"/>
      <c r="BH53" s="138"/>
      <c r="BI53" s="138"/>
      <c r="BJ53" s="139"/>
      <c r="BK53" s="138"/>
      <c r="BL53" s="138"/>
      <c r="BM53" s="138"/>
      <c r="BN53" s="140"/>
      <c r="BO53" s="138"/>
      <c r="BP53" s="138"/>
      <c r="BQ53" s="138"/>
      <c r="BR53" s="138"/>
      <c r="BS53" s="139"/>
      <c r="BT53" s="78"/>
      <c r="BU53" s="8"/>
      <c r="BV53" s="37"/>
      <c r="BW53" s="37"/>
      <c r="BX53" s="7"/>
      <c r="BY53" s="7"/>
      <c r="BZ53" s="113"/>
      <c r="CA53" s="113"/>
      <c r="CB53" s="113"/>
      <c r="CC53" s="113"/>
      <c r="CD53" s="113"/>
      <c r="CE53" s="113"/>
    </row>
    <row r="54" spans="1:92" ht="15" customHeight="1">
      <c r="A54" s="62"/>
      <c r="B54" s="418"/>
      <c r="C54" s="419"/>
      <c r="D54" s="419"/>
      <c r="E54" s="419"/>
      <c r="F54" s="419"/>
      <c r="G54" s="419"/>
      <c r="H54" s="419"/>
      <c r="I54" s="419"/>
      <c r="J54" s="419"/>
      <c r="K54" s="419"/>
      <c r="L54" s="454"/>
      <c r="M54" s="455"/>
      <c r="N54" s="455"/>
      <c r="O54" s="455"/>
      <c r="P54" s="456" t="s">
        <v>31</v>
      </c>
      <c r="Q54" s="456"/>
      <c r="R54" s="457"/>
      <c r="S54" s="457"/>
      <c r="T54" s="456" t="s">
        <v>30</v>
      </c>
      <c r="U54" s="458"/>
      <c r="V54" s="459"/>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460"/>
      <c r="AW54" s="460"/>
      <c r="AX54" s="461"/>
      <c r="AY54" s="439" t="s">
        <v>82</v>
      </c>
      <c r="AZ54" s="440"/>
      <c r="BA54" s="440"/>
      <c r="BB54" s="141" t="s">
        <v>164</v>
      </c>
      <c r="BC54" s="141"/>
      <c r="BD54" s="141"/>
      <c r="BE54" s="141"/>
      <c r="BF54" s="141"/>
      <c r="BG54" s="141"/>
      <c r="BH54" s="141"/>
      <c r="BI54" s="141"/>
      <c r="BJ54" s="141"/>
      <c r="BK54" s="141"/>
      <c r="BL54" s="141"/>
      <c r="BM54" s="50"/>
      <c r="BN54" s="142"/>
      <c r="BO54" s="142"/>
      <c r="BP54" s="142"/>
      <c r="BQ54" s="142"/>
      <c r="BR54" s="142"/>
      <c r="BS54" s="143"/>
      <c r="BT54" s="78"/>
      <c r="BU54" s="8"/>
      <c r="BV54" s="38"/>
      <c r="BW54" s="39"/>
      <c r="BX54" s="7"/>
      <c r="BY54" s="7"/>
      <c r="BZ54" s="113"/>
      <c r="CA54" s="113"/>
      <c r="CB54" s="113"/>
      <c r="CC54" s="113"/>
      <c r="CD54" s="113"/>
      <c r="CE54" s="113"/>
    </row>
    <row r="55" spans="1:92" ht="15" customHeight="1" thickBot="1">
      <c r="A55" s="62"/>
      <c r="B55" s="420"/>
      <c r="C55" s="421"/>
      <c r="D55" s="421"/>
      <c r="E55" s="421"/>
      <c r="F55" s="421"/>
      <c r="G55" s="421"/>
      <c r="H55" s="421"/>
      <c r="I55" s="421"/>
      <c r="J55" s="421"/>
      <c r="K55" s="421"/>
      <c r="L55" s="441"/>
      <c r="M55" s="442"/>
      <c r="N55" s="442"/>
      <c r="O55" s="442"/>
      <c r="P55" s="443" t="s">
        <v>31</v>
      </c>
      <c r="Q55" s="443"/>
      <c r="R55" s="444"/>
      <c r="S55" s="444"/>
      <c r="T55" s="443" t="s">
        <v>30</v>
      </c>
      <c r="U55" s="445"/>
      <c r="V55" s="446"/>
      <c r="W55" s="447"/>
      <c r="X55" s="447"/>
      <c r="Y55" s="447"/>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7"/>
      <c r="AW55" s="447"/>
      <c r="AX55" s="448"/>
      <c r="AY55" s="449" t="s">
        <v>82</v>
      </c>
      <c r="AZ55" s="450"/>
      <c r="BA55" s="450"/>
      <c r="BB55" s="144" t="s">
        <v>75</v>
      </c>
      <c r="BC55" s="144"/>
      <c r="BD55" s="145"/>
      <c r="BE55" s="145"/>
      <c r="BF55" s="145"/>
      <c r="BG55" s="145"/>
      <c r="BH55" s="145"/>
      <c r="BI55" s="145"/>
      <c r="BJ55" s="145"/>
      <c r="BK55" s="145"/>
      <c r="BL55" s="145"/>
      <c r="BM55" s="83"/>
      <c r="BN55" s="145"/>
      <c r="BO55" s="145"/>
      <c r="BP55" s="145"/>
      <c r="BQ55" s="145"/>
      <c r="BR55" s="145"/>
      <c r="BS55" s="146"/>
      <c r="BT55" s="78"/>
      <c r="BU55" s="8"/>
      <c r="BV55" s="39"/>
      <c r="BW55" s="39"/>
      <c r="BX55" s="7"/>
      <c r="BY55" s="7"/>
      <c r="BZ55" s="113"/>
      <c r="CA55" s="113"/>
      <c r="CB55" s="113"/>
      <c r="CC55" s="113"/>
      <c r="CD55" s="113"/>
      <c r="CE55" s="113"/>
    </row>
    <row r="56" spans="1:92" ht="15" customHeight="1">
      <c r="A56" s="62"/>
      <c r="B56" s="79" t="s">
        <v>84</v>
      </c>
      <c r="C56" s="80"/>
      <c r="D56" s="80"/>
      <c r="E56" s="80"/>
      <c r="F56" s="80"/>
      <c r="G56" s="80"/>
      <c r="H56" s="80"/>
      <c r="I56" s="80"/>
      <c r="J56" s="80"/>
      <c r="K56" s="80"/>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114"/>
      <c r="AT56" s="114"/>
      <c r="AU56" s="114"/>
      <c r="AV56" s="114"/>
      <c r="AW56" s="114"/>
      <c r="AX56" s="114"/>
      <c r="AY56" s="114"/>
      <c r="AZ56" s="111"/>
      <c r="BA56" s="111"/>
      <c r="BB56" s="111"/>
      <c r="BC56" s="111"/>
      <c r="BD56" s="81"/>
      <c r="BE56" s="81"/>
      <c r="BF56" s="81"/>
      <c r="BG56" s="81"/>
      <c r="BH56" s="81"/>
      <c r="BI56" s="81"/>
      <c r="BJ56" s="81"/>
      <c r="BK56" s="81"/>
      <c r="BL56" s="81"/>
      <c r="BM56" s="81"/>
      <c r="BN56" s="81"/>
      <c r="BO56" s="81"/>
      <c r="BP56" s="81"/>
      <c r="BQ56" s="81"/>
      <c r="BR56" s="81"/>
      <c r="BS56" s="82"/>
      <c r="BT56" s="44"/>
      <c r="BU56" s="7"/>
      <c r="BV56" s="40"/>
      <c r="BW56" s="40"/>
      <c r="BX56" s="7"/>
      <c r="BY56" s="7"/>
      <c r="BZ56" s="113"/>
      <c r="CA56" s="113"/>
      <c r="CB56" s="113"/>
      <c r="CC56" s="113"/>
      <c r="CD56" s="113"/>
      <c r="CE56" s="113"/>
    </row>
    <row r="57" spans="1:92" ht="15" customHeight="1">
      <c r="A57" s="62"/>
      <c r="B57" s="386"/>
      <c r="C57" s="387"/>
      <c r="D57" s="387"/>
      <c r="E57" s="387"/>
      <c r="F57" s="387"/>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7"/>
      <c r="AY57" s="387"/>
      <c r="AZ57" s="387"/>
      <c r="BA57" s="387"/>
      <c r="BB57" s="387"/>
      <c r="BC57" s="387"/>
      <c r="BD57" s="387"/>
      <c r="BE57" s="387"/>
      <c r="BF57" s="387"/>
      <c r="BG57" s="387"/>
      <c r="BH57" s="387"/>
      <c r="BI57" s="387"/>
      <c r="BJ57" s="387"/>
      <c r="BK57" s="387"/>
      <c r="BL57" s="387"/>
      <c r="BM57" s="387"/>
      <c r="BN57" s="387"/>
      <c r="BO57" s="387"/>
      <c r="BP57" s="387"/>
      <c r="BQ57" s="387"/>
      <c r="BR57" s="387"/>
      <c r="BS57" s="388"/>
      <c r="BT57" s="44"/>
      <c r="BU57" s="7"/>
      <c r="BV57" s="40"/>
      <c r="BW57" s="40"/>
      <c r="BX57" s="7"/>
      <c r="BY57" s="7"/>
      <c r="BZ57" s="113"/>
      <c r="CA57" s="113"/>
      <c r="CB57" s="113"/>
      <c r="CC57" s="113"/>
      <c r="CD57" s="113"/>
      <c r="CE57" s="113"/>
    </row>
    <row r="58" spans="1:92" ht="15" customHeight="1" thickBot="1">
      <c r="A58" s="62"/>
      <c r="B58" s="386"/>
      <c r="C58" s="387"/>
      <c r="D58" s="387"/>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7"/>
      <c r="AY58" s="387"/>
      <c r="AZ58" s="387"/>
      <c r="BA58" s="387"/>
      <c r="BB58" s="387"/>
      <c r="BC58" s="387"/>
      <c r="BD58" s="387"/>
      <c r="BE58" s="387"/>
      <c r="BF58" s="387"/>
      <c r="BG58" s="387"/>
      <c r="BH58" s="387"/>
      <c r="BI58" s="387"/>
      <c r="BJ58" s="387"/>
      <c r="BK58" s="387"/>
      <c r="BL58" s="387"/>
      <c r="BM58" s="387"/>
      <c r="BN58" s="387"/>
      <c r="BO58" s="387"/>
      <c r="BP58" s="387"/>
      <c r="BQ58" s="387"/>
      <c r="BR58" s="387"/>
      <c r="BS58" s="388"/>
      <c r="BT58" s="49"/>
      <c r="BU58" s="7"/>
      <c r="BV58" s="40"/>
      <c r="BW58" s="40"/>
      <c r="BX58" s="7"/>
      <c r="BY58" s="7"/>
    </row>
    <row r="59" spans="1:92" ht="15" customHeight="1" thickBot="1">
      <c r="A59" s="62"/>
      <c r="B59" s="389" t="s">
        <v>165</v>
      </c>
      <c r="C59" s="390"/>
      <c r="D59" s="390"/>
      <c r="E59" s="390"/>
      <c r="F59" s="390"/>
      <c r="G59" s="390"/>
      <c r="H59" s="390"/>
      <c r="I59" s="391"/>
      <c r="J59" s="398" t="s">
        <v>166</v>
      </c>
      <c r="K59" s="398"/>
      <c r="L59" s="398"/>
      <c r="M59" s="398"/>
      <c r="N59" s="398"/>
      <c r="O59" s="398"/>
      <c r="P59" s="398"/>
      <c r="Q59" s="398"/>
      <c r="R59" s="398"/>
      <c r="S59" s="398"/>
      <c r="T59" s="398"/>
      <c r="U59" s="398"/>
      <c r="V59" s="398"/>
      <c r="W59" s="398"/>
      <c r="X59" s="400" t="s">
        <v>167</v>
      </c>
      <c r="Y59" s="398"/>
      <c r="Z59" s="398"/>
      <c r="AA59" s="398"/>
      <c r="AB59" s="398"/>
      <c r="AC59" s="398"/>
      <c r="AD59" s="398"/>
      <c r="AE59" s="398"/>
      <c r="AF59" s="398"/>
      <c r="AG59" s="401"/>
      <c r="AH59" s="404" t="s">
        <v>168</v>
      </c>
      <c r="AI59" s="405"/>
      <c r="AJ59" s="405"/>
      <c r="AK59" s="405"/>
      <c r="AL59" s="405"/>
      <c r="AM59" s="405"/>
      <c r="AN59" s="405"/>
      <c r="AO59" s="405"/>
      <c r="AP59" s="405"/>
      <c r="AQ59" s="405"/>
      <c r="AR59" s="405"/>
      <c r="AS59" s="405"/>
      <c r="AT59" s="405"/>
      <c r="AU59" s="405"/>
      <c r="AV59" s="405"/>
      <c r="AW59" s="405"/>
      <c r="AX59" s="405"/>
      <c r="AY59" s="405"/>
      <c r="AZ59" s="405"/>
      <c r="BA59" s="405"/>
      <c r="BB59" s="405"/>
      <c r="BC59" s="405"/>
      <c r="BD59" s="405"/>
      <c r="BE59" s="405"/>
      <c r="BF59" s="405"/>
      <c r="BG59" s="405"/>
      <c r="BH59" s="405"/>
      <c r="BI59" s="405"/>
      <c r="BJ59" s="405"/>
      <c r="BK59" s="405"/>
      <c r="BL59" s="405"/>
      <c r="BM59" s="405"/>
      <c r="BN59" s="405"/>
      <c r="BO59" s="405"/>
      <c r="BP59" s="405"/>
      <c r="BQ59" s="405"/>
      <c r="BR59" s="405"/>
      <c r="BS59" s="406"/>
      <c r="BT59" s="115"/>
      <c r="BU59" s="116"/>
      <c r="BV59" s="62"/>
      <c r="BW59" s="62"/>
      <c r="BX59" s="62"/>
      <c r="BY59" s="62"/>
      <c r="BZ59" s="62"/>
      <c r="CA59"/>
      <c r="CB59" s="57"/>
      <c r="CC59" s="57"/>
      <c r="CD59" s="44"/>
      <c r="CE59"/>
      <c r="CI59" s="87"/>
      <c r="CJ59" s="87"/>
      <c r="CK59" s="87"/>
      <c r="CL59" s="87"/>
      <c r="CM59" s="87"/>
      <c r="CN59" s="117"/>
    </row>
    <row r="60" spans="1:92" ht="15" customHeight="1" thickBot="1">
      <c r="B60" s="392"/>
      <c r="C60" s="393"/>
      <c r="D60" s="393"/>
      <c r="E60" s="393"/>
      <c r="F60" s="393"/>
      <c r="G60" s="393"/>
      <c r="H60" s="393"/>
      <c r="I60" s="394"/>
      <c r="J60" s="399"/>
      <c r="K60" s="399"/>
      <c r="L60" s="399"/>
      <c r="M60" s="399"/>
      <c r="N60" s="399"/>
      <c r="O60" s="399"/>
      <c r="P60" s="399"/>
      <c r="Q60" s="399"/>
      <c r="R60" s="399"/>
      <c r="S60" s="399"/>
      <c r="T60" s="399"/>
      <c r="U60" s="399"/>
      <c r="V60" s="399"/>
      <c r="W60" s="399"/>
      <c r="X60" s="402"/>
      <c r="Y60" s="399"/>
      <c r="Z60" s="399"/>
      <c r="AA60" s="399"/>
      <c r="AB60" s="399"/>
      <c r="AC60" s="399"/>
      <c r="AD60" s="399"/>
      <c r="AE60" s="399"/>
      <c r="AF60" s="399"/>
      <c r="AG60" s="403"/>
      <c r="AH60" s="407" t="s">
        <v>169</v>
      </c>
      <c r="AI60" s="408"/>
      <c r="AJ60" s="408"/>
      <c r="AK60" s="408"/>
      <c r="AL60" s="408"/>
      <c r="AM60" s="408"/>
      <c r="AN60" s="408"/>
      <c r="AO60" s="408"/>
      <c r="AP60" s="408"/>
      <c r="AQ60" s="409"/>
      <c r="AR60" s="410" t="s">
        <v>170</v>
      </c>
      <c r="AS60" s="411"/>
      <c r="AT60" s="411"/>
      <c r="AU60" s="411"/>
      <c r="AV60" s="411"/>
      <c r="AW60" s="411"/>
      <c r="AX60" s="411"/>
      <c r="AY60" s="411"/>
      <c r="AZ60" s="411"/>
      <c r="BA60" s="412"/>
      <c r="BB60" s="413" t="s">
        <v>171</v>
      </c>
      <c r="BC60" s="414"/>
      <c r="BD60" s="414"/>
      <c r="BE60" s="414"/>
      <c r="BF60" s="414"/>
      <c r="BG60" s="414"/>
      <c r="BH60" s="414"/>
      <c r="BI60" s="414"/>
      <c r="BJ60" s="413" t="s">
        <v>172</v>
      </c>
      <c r="BK60" s="414"/>
      <c r="BL60" s="414"/>
      <c r="BM60" s="414"/>
      <c r="BN60" s="414"/>
      <c r="BO60" s="414"/>
      <c r="BP60" s="414"/>
      <c r="BQ60" s="414"/>
      <c r="BR60" s="414"/>
      <c r="BS60" s="415"/>
    </row>
    <row r="61" spans="1:92" ht="15" customHeight="1">
      <c r="B61" s="392"/>
      <c r="C61" s="393"/>
      <c r="D61" s="393"/>
      <c r="E61" s="393"/>
      <c r="F61" s="393"/>
      <c r="G61" s="393"/>
      <c r="H61" s="393"/>
      <c r="I61" s="394"/>
      <c r="J61" s="380" t="s">
        <v>143</v>
      </c>
      <c r="K61" s="380"/>
      <c r="L61" s="380"/>
      <c r="M61" s="380"/>
      <c r="N61" s="380"/>
      <c r="O61" s="380"/>
      <c r="P61" s="380"/>
      <c r="Q61" s="380"/>
      <c r="R61" s="380"/>
      <c r="S61" s="380"/>
      <c r="T61" s="380"/>
      <c r="U61" s="380"/>
      <c r="V61" s="380"/>
      <c r="W61" s="380"/>
      <c r="X61" s="375">
        <f>IF(CN6=0,"",CN6)</f>
        <v>6</v>
      </c>
      <c r="Y61" s="374"/>
      <c r="Z61" s="374"/>
      <c r="AA61" s="381" t="s">
        <v>31</v>
      </c>
      <c r="AB61" s="381"/>
      <c r="AC61" s="374" t="str">
        <f>IF(CO6=0,"",CO6)</f>
        <v/>
      </c>
      <c r="AD61" s="374"/>
      <c r="AE61" s="374"/>
      <c r="AF61" s="381" t="s">
        <v>159</v>
      </c>
      <c r="AG61" s="382"/>
      <c r="AH61" s="373">
        <f>IF(CS6=0,"",CS6)</f>
        <v>2</v>
      </c>
      <c r="AI61" s="374"/>
      <c r="AJ61" s="374"/>
      <c r="AK61" s="381" t="s">
        <v>31</v>
      </c>
      <c r="AL61" s="381"/>
      <c r="AM61" s="374">
        <f>IF(CT6=0,"",CT6)</f>
        <v>6</v>
      </c>
      <c r="AN61" s="374"/>
      <c r="AO61" s="374"/>
      <c r="AP61" s="381" t="s">
        <v>159</v>
      </c>
      <c r="AQ61" s="385"/>
      <c r="AR61" s="375"/>
      <c r="AS61" s="374"/>
      <c r="AT61" s="374"/>
      <c r="AU61" s="381" t="s">
        <v>31</v>
      </c>
      <c r="AV61" s="381"/>
      <c r="AW61" s="374"/>
      <c r="AX61" s="374"/>
      <c r="AY61" s="374"/>
      <c r="AZ61" s="381" t="s">
        <v>159</v>
      </c>
      <c r="BA61" s="382"/>
      <c r="BB61" s="380">
        <f>IF(DC6=0,"",DC6)</f>
        <v>1</v>
      </c>
      <c r="BC61" s="373"/>
      <c r="BD61" s="381" t="s">
        <v>31</v>
      </c>
      <c r="BE61" s="381"/>
      <c r="BF61" s="374">
        <f>IF(DD6=0,"",DD6)</f>
        <v>6</v>
      </c>
      <c r="BG61" s="374"/>
      <c r="BH61" s="383" t="s">
        <v>159</v>
      </c>
      <c r="BI61" s="384"/>
      <c r="BJ61" s="373"/>
      <c r="BK61" s="374"/>
      <c r="BL61" s="374"/>
      <c r="BM61" s="381" t="s">
        <v>31</v>
      </c>
      <c r="BN61" s="381"/>
      <c r="BO61" s="374"/>
      <c r="BP61" s="374"/>
      <c r="BQ61" s="374"/>
      <c r="BR61" s="381" t="s">
        <v>159</v>
      </c>
      <c r="BS61" s="382"/>
      <c r="BV61" s="43"/>
      <c r="BW61" s="58"/>
    </row>
    <row r="62" spans="1:92" ht="15" customHeight="1">
      <c r="B62" s="392"/>
      <c r="C62" s="393"/>
      <c r="D62" s="393"/>
      <c r="E62" s="393"/>
      <c r="F62" s="393"/>
      <c r="G62" s="393"/>
      <c r="H62" s="393"/>
      <c r="I62" s="394"/>
      <c r="J62" s="379" t="s">
        <v>146</v>
      </c>
      <c r="K62" s="379"/>
      <c r="L62" s="379"/>
      <c r="M62" s="379"/>
      <c r="N62" s="379"/>
      <c r="O62" s="379"/>
      <c r="P62" s="379"/>
      <c r="Q62" s="379"/>
      <c r="R62" s="379"/>
      <c r="S62" s="379"/>
      <c r="T62" s="379"/>
      <c r="U62" s="379"/>
      <c r="V62" s="379"/>
      <c r="W62" s="379"/>
      <c r="X62" s="375" t="str">
        <f t="shared" ref="X62:X65" si="65">IF(CN7=0,"",CN7)</f>
        <v/>
      </c>
      <c r="Y62" s="374"/>
      <c r="Z62" s="374"/>
      <c r="AA62" s="366" t="s">
        <v>31</v>
      </c>
      <c r="AB62" s="366"/>
      <c r="AC62" s="374" t="str">
        <f t="shared" ref="AC62:AC65" si="66">IF(CO7=0,"",CO7)</f>
        <v/>
      </c>
      <c r="AD62" s="374"/>
      <c r="AE62" s="374"/>
      <c r="AF62" s="366" t="s">
        <v>159</v>
      </c>
      <c r="AG62" s="367"/>
      <c r="AH62" s="373" t="str">
        <f t="shared" ref="AH62:AH65" si="67">IF(CS7=0,"",CS7)</f>
        <v/>
      </c>
      <c r="AI62" s="374"/>
      <c r="AJ62" s="374"/>
      <c r="AK62" s="366" t="s">
        <v>31</v>
      </c>
      <c r="AL62" s="366"/>
      <c r="AM62" s="374" t="str">
        <f t="shared" ref="AM62:AM65" si="68">IF(CT7=0,"",CT7)</f>
        <v/>
      </c>
      <c r="AN62" s="374"/>
      <c r="AO62" s="374"/>
      <c r="AP62" s="366" t="s">
        <v>159</v>
      </c>
      <c r="AQ62" s="371"/>
      <c r="AR62" s="375"/>
      <c r="AS62" s="374"/>
      <c r="AT62" s="374"/>
      <c r="AU62" s="366" t="s">
        <v>31</v>
      </c>
      <c r="AV62" s="366"/>
      <c r="AW62" s="374"/>
      <c r="AX62" s="374"/>
      <c r="AY62" s="374"/>
      <c r="AZ62" s="366" t="s">
        <v>159</v>
      </c>
      <c r="BA62" s="367"/>
      <c r="BB62" s="380" t="str">
        <f>IF(DC7=0,"",DC7)</f>
        <v/>
      </c>
      <c r="BC62" s="373"/>
      <c r="BD62" s="366" t="s">
        <v>31</v>
      </c>
      <c r="BE62" s="366"/>
      <c r="BF62" s="374" t="str">
        <f>IF(DD7=0,"",DD7)</f>
        <v/>
      </c>
      <c r="BG62" s="374"/>
      <c r="BH62" s="371" t="s">
        <v>159</v>
      </c>
      <c r="BI62" s="372"/>
      <c r="BJ62" s="373" t="str">
        <f t="shared" ref="BJ62:BJ66" si="69">IF(DH7=0,"",DH7)</f>
        <v/>
      </c>
      <c r="BK62" s="374"/>
      <c r="BL62" s="374"/>
      <c r="BM62" s="366" t="s">
        <v>31</v>
      </c>
      <c r="BN62" s="366"/>
      <c r="BO62" s="374" t="str">
        <f t="shared" ref="BO62:BO66" si="70">IF(DI7=0,"",DI7)</f>
        <v/>
      </c>
      <c r="BP62" s="374"/>
      <c r="BQ62" s="374"/>
      <c r="BR62" s="366" t="s">
        <v>159</v>
      </c>
      <c r="BS62" s="367"/>
      <c r="BV62" s="43"/>
      <c r="BW62" s="58"/>
    </row>
    <row r="63" spans="1:92" ht="15" customHeight="1">
      <c r="B63" s="392"/>
      <c r="C63" s="393"/>
      <c r="D63" s="393"/>
      <c r="E63" s="393"/>
      <c r="F63" s="393"/>
      <c r="G63" s="393"/>
      <c r="H63" s="393"/>
      <c r="I63" s="394"/>
      <c r="J63" s="379" t="s">
        <v>147</v>
      </c>
      <c r="K63" s="379"/>
      <c r="L63" s="379"/>
      <c r="M63" s="379"/>
      <c r="N63" s="379"/>
      <c r="O63" s="379"/>
      <c r="P63" s="379"/>
      <c r="Q63" s="379"/>
      <c r="R63" s="379"/>
      <c r="S63" s="379"/>
      <c r="T63" s="379"/>
      <c r="U63" s="379"/>
      <c r="V63" s="379"/>
      <c r="W63" s="379"/>
      <c r="X63" s="375" t="str">
        <f t="shared" si="65"/>
        <v/>
      </c>
      <c r="Y63" s="374"/>
      <c r="Z63" s="374"/>
      <c r="AA63" s="366" t="s">
        <v>31</v>
      </c>
      <c r="AB63" s="366"/>
      <c r="AC63" s="374" t="str">
        <f t="shared" si="66"/>
        <v/>
      </c>
      <c r="AD63" s="374"/>
      <c r="AE63" s="374"/>
      <c r="AF63" s="366" t="s">
        <v>159</v>
      </c>
      <c r="AG63" s="367"/>
      <c r="AH63" s="373" t="str">
        <f t="shared" si="67"/>
        <v/>
      </c>
      <c r="AI63" s="374"/>
      <c r="AJ63" s="374"/>
      <c r="AK63" s="366" t="s">
        <v>31</v>
      </c>
      <c r="AL63" s="366"/>
      <c r="AM63" s="374" t="str">
        <f t="shared" si="68"/>
        <v/>
      </c>
      <c r="AN63" s="374"/>
      <c r="AO63" s="374"/>
      <c r="AP63" s="366" t="s">
        <v>159</v>
      </c>
      <c r="AQ63" s="371"/>
      <c r="AR63" s="375"/>
      <c r="AS63" s="374"/>
      <c r="AT63" s="374"/>
      <c r="AU63" s="366" t="s">
        <v>31</v>
      </c>
      <c r="AV63" s="366"/>
      <c r="AW63" s="374"/>
      <c r="AX63" s="374"/>
      <c r="AY63" s="374"/>
      <c r="AZ63" s="366" t="s">
        <v>159</v>
      </c>
      <c r="BA63" s="367"/>
      <c r="BB63" s="380" t="str">
        <f>IF(DC8=0,"",DC8)</f>
        <v/>
      </c>
      <c r="BC63" s="373"/>
      <c r="BD63" s="366" t="s">
        <v>31</v>
      </c>
      <c r="BE63" s="366"/>
      <c r="BF63" s="374" t="str">
        <f>IF(DD8=0,"",DD8)</f>
        <v/>
      </c>
      <c r="BG63" s="374"/>
      <c r="BH63" s="371" t="s">
        <v>159</v>
      </c>
      <c r="BI63" s="372"/>
      <c r="BJ63" s="373" t="str">
        <f t="shared" si="69"/>
        <v/>
      </c>
      <c r="BK63" s="374"/>
      <c r="BL63" s="374"/>
      <c r="BM63" s="366" t="s">
        <v>31</v>
      </c>
      <c r="BN63" s="366"/>
      <c r="BO63" s="374" t="str">
        <f t="shared" si="70"/>
        <v/>
      </c>
      <c r="BP63" s="374"/>
      <c r="BQ63" s="374"/>
      <c r="BR63" s="366" t="s">
        <v>159</v>
      </c>
      <c r="BS63" s="367"/>
    </row>
    <row r="64" spans="1:92" ht="15" customHeight="1">
      <c r="B64" s="392"/>
      <c r="C64" s="393"/>
      <c r="D64" s="393"/>
      <c r="E64" s="393"/>
      <c r="F64" s="393"/>
      <c r="G64" s="393"/>
      <c r="H64" s="393"/>
      <c r="I64" s="394"/>
      <c r="J64" s="379" t="s">
        <v>148</v>
      </c>
      <c r="K64" s="379"/>
      <c r="L64" s="379"/>
      <c r="M64" s="379"/>
      <c r="N64" s="379"/>
      <c r="O64" s="379"/>
      <c r="P64" s="379"/>
      <c r="Q64" s="379"/>
      <c r="R64" s="379"/>
      <c r="S64" s="379"/>
      <c r="T64" s="379"/>
      <c r="U64" s="379"/>
      <c r="V64" s="379"/>
      <c r="W64" s="379"/>
      <c r="X64" s="375" t="str">
        <f t="shared" si="65"/>
        <v/>
      </c>
      <c r="Y64" s="374"/>
      <c r="Z64" s="374"/>
      <c r="AA64" s="366" t="s">
        <v>31</v>
      </c>
      <c r="AB64" s="366"/>
      <c r="AC64" s="374" t="str">
        <f t="shared" si="66"/>
        <v/>
      </c>
      <c r="AD64" s="374"/>
      <c r="AE64" s="374"/>
      <c r="AF64" s="366" t="s">
        <v>159</v>
      </c>
      <c r="AG64" s="367"/>
      <c r="AH64" s="373" t="str">
        <f t="shared" si="67"/>
        <v/>
      </c>
      <c r="AI64" s="374"/>
      <c r="AJ64" s="374"/>
      <c r="AK64" s="366" t="s">
        <v>31</v>
      </c>
      <c r="AL64" s="366"/>
      <c r="AM64" s="374" t="str">
        <f t="shared" si="68"/>
        <v/>
      </c>
      <c r="AN64" s="374"/>
      <c r="AO64" s="374"/>
      <c r="AP64" s="366" t="s">
        <v>159</v>
      </c>
      <c r="AQ64" s="371"/>
      <c r="AR64" s="375" t="str">
        <f t="shared" ref="AR64:AR65" si="71">IF(CX9=0,"",CX9)</f>
        <v/>
      </c>
      <c r="AS64" s="374"/>
      <c r="AT64" s="374"/>
      <c r="AU64" s="366" t="s">
        <v>31</v>
      </c>
      <c r="AV64" s="366"/>
      <c r="AW64" s="374" t="str">
        <f t="shared" ref="AW64:AW65" si="72">IF(CY9=0,"",CY9)</f>
        <v/>
      </c>
      <c r="AX64" s="374"/>
      <c r="AY64" s="374"/>
      <c r="AZ64" s="366" t="s">
        <v>159</v>
      </c>
      <c r="BA64" s="367"/>
      <c r="BB64" s="380" t="str">
        <f>IF(DC9=0,"",DC9)</f>
        <v/>
      </c>
      <c r="BC64" s="373"/>
      <c r="BD64" s="366" t="s">
        <v>31</v>
      </c>
      <c r="BE64" s="366"/>
      <c r="BF64" s="374" t="str">
        <f>IF(DD9=0,"",DD9)</f>
        <v/>
      </c>
      <c r="BG64" s="374"/>
      <c r="BH64" s="371" t="s">
        <v>159</v>
      </c>
      <c r="BI64" s="372"/>
      <c r="BJ64" s="373"/>
      <c r="BK64" s="374"/>
      <c r="BL64" s="374"/>
      <c r="BM64" s="366" t="s">
        <v>31</v>
      </c>
      <c r="BN64" s="366"/>
      <c r="BO64" s="374"/>
      <c r="BP64" s="374"/>
      <c r="BQ64" s="374"/>
      <c r="BR64" s="366" t="s">
        <v>159</v>
      </c>
      <c r="BS64" s="367"/>
    </row>
    <row r="65" spans="2:113" ht="15" customHeight="1">
      <c r="B65" s="392"/>
      <c r="C65" s="393"/>
      <c r="D65" s="393"/>
      <c r="E65" s="393"/>
      <c r="F65" s="393"/>
      <c r="G65" s="393"/>
      <c r="H65" s="393"/>
      <c r="I65" s="394"/>
      <c r="J65" s="379" t="s">
        <v>149</v>
      </c>
      <c r="K65" s="379"/>
      <c r="L65" s="379"/>
      <c r="M65" s="379"/>
      <c r="N65" s="379"/>
      <c r="O65" s="379"/>
      <c r="P65" s="379"/>
      <c r="Q65" s="379"/>
      <c r="R65" s="379"/>
      <c r="S65" s="379"/>
      <c r="T65" s="379"/>
      <c r="U65" s="379"/>
      <c r="V65" s="379"/>
      <c r="W65" s="379"/>
      <c r="X65" s="375" t="str">
        <f t="shared" si="65"/>
        <v/>
      </c>
      <c r="Y65" s="374"/>
      <c r="Z65" s="374"/>
      <c r="AA65" s="366" t="s">
        <v>31</v>
      </c>
      <c r="AB65" s="366"/>
      <c r="AC65" s="374" t="str">
        <f t="shared" si="66"/>
        <v/>
      </c>
      <c r="AD65" s="374"/>
      <c r="AE65" s="374"/>
      <c r="AF65" s="366" t="s">
        <v>159</v>
      </c>
      <c r="AG65" s="367"/>
      <c r="AH65" s="373" t="str">
        <f t="shared" si="67"/>
        <v/>
      </c>
      <c r="AI65" s="374"/>
      <c r="AJ65" s="374"/>
      <c r="AK65" s="366" t="s">
        <v>31</v>
      </c>
      <c r="AL65" s="366"/>
      <c r="AM65" s="374" t="str">
        <f t="shared" si="68"/>
        <v/>
      </c>
      <c r="AN65" s="374"/>
      <c r="AO65" s="374"/>
      <c r="AP65" s="366" t="s">
        <v>159</v>
      </c>
      <c r="AQ65" s="371"/>
      <c r="AR65" s="375" t="str">
        <f t="shared" si="71"/>
        <v/>
      </c>
      <c r="AS65" s="374"/>
      <c r="AT65" s="374"/>
      <c r="AU65" s="366" t="s">
        <v>31</v>
      </c>
      <c r="AV65" s="366"/>
      <c r="AW65" s="374" t="str">
        <f t="shared" si="72"/>
        <v/>
      </c>
      <c r="AX65" s="374"/>
      <c r="AY65" s="374"/>
      <c r="AZ65" s="366" t="s">
        <v>159</v>
      </c>
      <c r="BA65" s="367"/>
      <c r="BB65" s="380" t="str">
        <f>IF(DC10=0,"",DC10)</f>
        <v/>
      </c>
      <c r="BC65" s="373"/>
      <c r="BD65" s="366" t="s">
        <v>31</v>
      </c>
      <c r="BE65" s="366"/>
      <c r="BF65" s="374" t="str">
        <f>IF(DD10=0,"",DD10)</f>
        <v/>
      </c>
      <c r="BG65" s="374"/>
      <c r="BH65" s="371" t="s">
        <v>159</v>
      </c>
      <c r="BI65" s="372"/>
      <c r="BJ65" s="373" t="str">
        <f t="shared" si="69"/>
        <v/>
      </c>
      <c r="BK65" s="374"/>
      <c r="BL65" s="374"/>
      <c r="BM65" s="366" t="s">
        <v>31</v>
      </c>
      <c r="BN65" s="366"/>
      <c r="BO65" s="374" t="str">
        <f t="shared" si="70"/>
        <v/>
      </c>
      <c r="BP65" s="374"/>
      <c r="BQ65" s="374"/>
      <c r="BR65" s="366" t="s">
        <v>159</v>
      </c>
      <c r="BS65" s="367"/>
    </row>
    <row r="66" spans="2:113" s="118" customFormat="1" ht="15" customHeight="1">
      <c r="B66" s="392"/>
      <c r="C66" s="393"/>
      <c r="D66" s="393"/>
      <c r="E66" s="393"/>
      <c r="F66" s="393"/>
      <c r="G66" s="393"/>
      <c r="H66" s="393"/>
      <c r="I66" s="394"/>
      <c r="J66" s="379" t="s">
        <v>173</v>
      </c>
      <c r="K66" s="379"/>
      <c r="L66" s="379"/>
      <c r="M66" s="379"/>
      <c r="N66" s="379"/>
      <c r="O66" s="379"/>
      <c r="P66" s="379"/>
      <c r="Q66" s="379"/>
      <c r="R66" s="379"/>
      <c r="S66" s="379"/>
      <c r="T66" s="379"/>
      <c r="U66" s="379"/>
      <c r="V66" s="379"/>
      <c r="W66" s="379"/>
      <c r="X66" s="375" t="str">
        <f>IF(SUM(CN11:CN13)=0,"",SUM(CN11:CN13))</f>
        <v/>
      </c>
      <c r="Y66" s="374"/>
      <c r="Z66" s="374"/>
      <c r="AA66" s="366" t="s">
        <v>31</v>
      </c>
      <c r="AB66" s="366"/>
      <c r="AC66" s="374" t="str">
        <f>IF(SUM(CO11:CO13)=0,"",SUM(CO11:CO13))</f>
        <v/>
      </c>
      <c r="AD66" s="374"/>
      <c r="AE66" s="374"/>
      <c r="AF66" s="366" t="s">
        <v>159</v>
      </c>
      <c r="AG66" s="367"/>
      <c r="AH66" s="373"/>
      <c r="AI66" s="374"/>
      <c r="AJ66" s="374"/>
      <c r="AK66" s="366" t="s">
        <v>31</v>
      </c>
      <c r="AL66" s="366"/>
      <c r="AM66" s="374"/>
      <c r="AN66" s="374"/>
      <c r="AO66" s="374"/>
      <c r="AP66" s="366" t="s">
        <v>159</v>
      </c>
      <c r="AQ66" s="371"/>
      <c r="AR66" s="375" t="str">
        <f>IF(SUM(CX11:CX13)=0,"",SUM(CX11:CX13))</f>
        <v/>
      </c>
      <c r="AS66" s="374"/>
      <c r="AT66" s="374"/>
      <c r="AU66" s="366" t="s">
        <v>31</v>
      </c>
      <c r="AV66" s="366"/>
      <c r="AW66" s="374" t="str">
        <f>IF(SUM(CY11:CY13)=0,"",SUM(CY11:CY13))</f>
        <v/>
      </c>
      <c r="AX66" s="374"/>
      <c r="AY66" s="374"/>
      <c r="AZ66" s="366" t="s">
        <v>159</v>
      </c>
      <c r="BA66" s="367"/>
      <c r="BB66" s="376" t="str">
        <f>IF(SUM(DC11:DC13)=0,"",SUM(DC11:DC13))</f>
        <v/>
      </c>
      <c r="BC66" s="377"/>
      <c r="BD66" s="366" t="s">
        <v>31</v>
      </c>
      <c r="BE66" s="366"/>
      <c r="BF66" s="370" t="str">
        <f>IF(SUM(DD11:DD13)=0,"",SUM(DD11:DD13))</f>
        <v/>
      </c>
      <c r="BG66" s="370"/>
      <c r="BH66" s="371" t="s">
        <v>159</v>
      </c>
      <c r="BI66" s="372"/>
      <c r="BJ66" s="373" t="str">
        <f t="shared" si="69"/>
        <v/>
      </c>
      <c r="BK66" s="374"/>
      <c r="BL66" s="374"/>
      <c r="BM66" s="366" t="s">
        <v>31</v>
      </c>
      <c r="BN66" s="366"/>
      <c r="BO66" s="374" t="str">
        <f t="shared" si="70"/>
        <v/>
      </c>
      <c r="BP66" s="374"/>
      <c r="BQ66" s="374"/>
      <c r="BR66" s="366" t="s">
        <v>159</v>
      </c>
      <c r="BS66" s="367"/>
      <c r="BV66" s="119"/>
      <c r="BW66" s="119"/>
      <c r="BX66" s="120"/>
      <c r="BZ66" s="121"/>
      <c r="CA66" s="121"/>
      <c r="CB66" s="121"/>
      <c r="CC66" s="121"/>
      <c r="CD66" s="121"/>
      <c r="CE66" s="121"/>
      <c r="CF66" s="121"/>
      <c r="CG66" s="121"/>
      <c r="CH66" s="121"/>
      <c r="CN66" s="122"/>
      <c r="CO66" s="122"/>
      <c r="CP66" s="122"/>
      <c r="CQ66" s="122"/>
      <c r="CR66" s="122"/>
      <c r="CS66" s="122"/>
      <c r="CT66" s="122"/>
      <c r="CU66" s="122"/>
      <c r="CV66" s="122"/>
      <c r="CW66" s="122"/>
      <c r="CX66" s="122"/>
      <c r="CY66" s="122"/>
      <c r="CZ66" s="122"/>
      <c r="DA66" s="122"/>
      <c r="DB66" s="122"/>
      <c r="DC66" s="122"/>
      <c r="DD66" s="122"/>
      <c r="DE66" s="122"/>
      <c r="DF66" s="122"/>
      <c r="DG66" s="122"/>
      <c r="DH66" s="122"/>
      <c r="DI66" s="122"/>
    </row>
    <row r="67" spans="2:113" s="118" customFormat="1" ht="15" customHeight="1">
      <c r="B67" s="392"/>
      <c r="C67" s="393"/>
      <c r="D67" s="393"/>
      <c r="E67" s="393"/>
      <c r="F67" s="393"/>
      <c r="G67" s="393"/>
      <c r="H67" s="393"/>
      <c r="I67" s="394"/>
      <c r="J67" s="368" t="s">
        <v>177</v>
      </c>
      <c r="K67" s="369"/>
      <c r="L67" s="369"/>
      <c r="M67" s="369"/>
      <c r="N67" s="369"/>
      <c r="O67" s="369"/>
      <c r="P67" s="369"/>
      <c r="Q67" s="369"/>
      <c r="R67" s="369"/>
      <c r="S67" s="369"/>
      <c r="T67" s="369"/>
      <c r="U67" s="369"/>
      <c r="V67" s="369"/>
      <c r="W67" s="369"/>
      <c r="X67" s="365" t="str">
        <f>IF(CN15=0,"",CN15)</f>
        <v/>
      </c>
      <c r="Y67" s="363"/>
      <c r="Z67" s="359"/>
      <c r="AA67" s="361" t="s">
        <v>31</v>
      </c>
      <c r="AB67" s="362"/>
      <c r="AC67" s="358" t="str">
        <f>IF(CO15=0,"",CO15)</f>
        <v/>
      </c>
      <c r="AD67" s="363"/>
      <c r="AE67" s="359"/>
      <c r="AF67" s="361" t="s">
        <v>159</v>
      </c>
      <c r="AG67" s="364"/>
      <c r="AH67" s="363" t="str">
        <f>IF(CS15=0,"",CS15)</f>
        <v/>
      </c>
      <c r="AI67" s="363"/>
      <c r="AJ67" s="359"/>
      <c r="AK67" s="361" t="s">
        <v>31</v>
      </c>
      <c r="AL67" s="362"/>
      <c r="AM67" s="358" t="str">
        <f>IF(CT15=0,"",CT15)</f>
        <v/>
      </c>
      <c r="AN67" s="363"/>
      <c r="AO67" s="359"/>
      <c r="AP67" s="361" t="s">
        <v>159</v>
      </c>
      <c r="AQ67" s="364"/>
      <c r="AR67" s="363" t="str">
        <f>IF(CX15=0,"",CX15)</f>
        <v/>
      </c>
      <c r="AS67" s="363"/>
      <c r="AT67" s="359"/>
      <c r="AU67" s="361" t="s">
        <v>31</v>
      </c>
      <c r="AV67" s="362"/>
      <c r="AW67" s="358" t="str">
        <f>IF(CY15=0,"",CY15)</f>
        <v/>
      </c>
      <c r="AX67" s="363"/>
      <c r="AY67" s="359"/>
      <c r="AZ67" s="361" t="s">
        <v>159</v>
      </c>
      <c r="BA67" s="364"/>
      <c r="BB67" s="365" t="str">
        <f>IF(DC15=0,"",DC15)</f>
        <v/>
      </c>
      <c r="BC67" s="359"/>
      <c r="BD67" s="361" t="s">
        <v>31</v>
      </c>
      <c r="BE67" s="362"/>
      <c r="BF67" s="358" t="str">
        <f>IF(DD15=0,"",DD15)</f>
        <v/>
      </c>
      <c r="BG67" s="359"/>
      <c r="BH67" s="361" t="s">
        <v>159</v>
      </c>
      <c r="BI67" s="378"/>
      <c r="BJ67" s="365"/>
      <c r="BK67" s="363"/>
      <c r="BL67" s="359"/>
      <c r="BM67" s="361" t="s">
        <v>31</v>
      </c>
      <c r="BN67" s="362"/>
      <c r="BO67" s="358"/>
      <c r="BP67" s="363"/>
      <c r="BQ67" s="359"/>
      <c r="BR67" s="361" t="s">
        <v>159</v>
      </c>
      <c r="BS67" s="364"/>
      <c r="BV67" s="119"/>
      <c r="BW67" s="119"/>
      <c r="BX67" s="120"/>
      <c r="BZ67" s="121"/>
      <c r="CA67" s="121"/>
      <c r="CB67" s="121"/>
      <c r="CC67" s="121"/>
      <c r="CD67" s="121"/>
      <c r="CE67" s="121"/>
      <c r="CF67" s="121"/>
      <c r="CG67" s="121"/>
      <c r="CH67" s="121"/>
      <c r="CN67" s="122"/>
      <c r="CO67" s="122"/>
      <c r="CP67" s="122"/>
      <c r="CQ67" s="122"/>
      <c r="CR67" s="122"/>
      <c r="CS67" s="122"/>
      <c r="CT67" s="122"/>
      <c r="CU67" s="122"/>
      <c r="CV67" s="122"/>
      <c r="CW67" s="122"/>
      <c r="CX67" s="122"/>
      <c r="CY67" s="122"/>
      <c r="CZ67" s="122"/>
      <c r="DA67" s="122"/>
      <c r="DB67" s="122"/>
      <c r="DC67" s="122"/>
      <c r="DD67" s="122"/>
      <c r="DE67" s="122"/>
      <c r="DF67" s="122"/>
      <c r="DG67" s="122"/>
      <c r="DH67" s="122"/>
      <c r="DI67" s="122"/>
    </row>
    <row r="68" spans="2:113" s="118" customFormat="1" ht="15" customHeight="1" thickBot="1">
      <c r="B68" s="395"/>
      <c r="C68" s="396"/>
      <c r="D68" s="396"/>
      <c r="E68" s="396"/>
      <c r="F68" s="396"/>
      <c r="G68" s="396"/>
      <c r="H68" s="396"/>
      <c r="I68" s="397"/>
      <c r="J68" s="356" t="s">
        <v>162</v>
      </c>
      <c r="K68" s="356"/>
      <c r="L68" s="356"/>
      <c r="M68" s="356"/>
      <c r="N68" s="356"/>
      <c r="O68" s="356"/>
      <c r="P68" s="356"/>
      <c r="Q68" s="356"/>
      <c r="R68" s="356"/>
      <c r="S68" s="356"/>
      <c r="T68" s="356"/>
      <c r="U68" s="356"/>
      <c r="V68" s="356"/>
      <c r="W68" s="356"/>
      <c r="X68" s="357" t="str">
        <f>IF(CN14=0,"",CN14)</f>
        <v/>
      </c>
      <c r="Y68" s="347"/>
      <c r="Z68" s="347"/>
      <c r="AA68" s="346" t="s">
        <v>31</v>
      </c>
      <c r="AB68" s="346"/>
      <c r="AC68" s="347" t="str">
        <f>IF(CO14=0,"",CO14)</f>
        <v/>
      </c>
      <c r="AD68" s="347"/>
      <c r="AE68" s="347"/>
      <c r="AF68" s="346" t="s">
        <v>159</v>
      </c>
      <c r="AG68" s="349"/>
      <c r="AH68" s="355" t="str">
        <f>IF(CS14=0,"",CS14)</f>
        <v/>
      </c>
      <c r="AI68" s="347"/>
      <c r="AJ68" s="347"/>
      <c r="AK68" s="346" t="s">
        <v>31</v>
      </c>
      <c r="AL68" s="346"/>
      <c r="AM68" s="347" t="str">
        <f>IF(CT14=0,"",CT14)</f>
        <v/>
      </c>
      <c r="AN68" s="347"/>
      <c r="AO68" s="347"/>
      <c r="AP68" s="346" t="s">
        <v>159</v>
      </c>
      <c r="AQ68" s="360"/>
      <c r="AR68" s="357" t="str">
        <f>IF(CX14=0,"",CX14)</f>
        <v/>
      </c>
      <c r="AS68" s="347"/>
      <c r="AT68" s="347"/>
      <c r="AU68" s="346" t="s">
        <v>31</v>
      </c>
      <c r="AV68" s="346"/>
      <c r="AW68" s="347" t="str">
        <f>IF(CY14=0,"",CY14)</f>
        <v/>
      </c>
      <c r="AX68" s="347"/>
      <c r="AY68" s="347"/>
      <c r="AZ68" s="346" t="s">
        <v>159</v>
      </c>
      <c r="BA68" s="349"/>
      <c r="BB68" s="350" t="str">
        <f>IF(DC14=0,"",DC14)</f>
        <v/>
      </c>
      <c r="BC68" s="351"/>
      <c r="BD68" s="346" t="s">
        <v>31</v>
      </c>
      <c r="BE68" s="346"/>
      <c r="BF68" s="352" t="str">
        <f>IF(DD14=0,"",DD14)</f>
        <v/>
      </c>
      <c r="BG68" s="352"/>
      <c r="BH68" s="353" t="s">
        <v>159</v>
      </c>
      <c r="BI68" s="354"/>
      <c r="BJ68" s="355" t="str">
        <f>IF(DH12=0,"",DH12)</f>
        <v/>
      </c>
      <c r="BK68" s="347"/>
      <c r="BL68" s="347"/>
      <c r="BM68" s="346" t="s">
        <v>31</v>
      </c>
      <c r="BN68" s="346"/>
      <c r="BO68" s="347" t="str">
        <f>IF(DI12=0,"",DI12)</f>
        <v/>
      </c>
      <c r="BP68" s="347"/>
      <c r="BQ68" s="347"/>
      <c r="BR68" s="346" t="s">
        <v>159</v>
      </c>
      <c r="BS68" s="348"/>
      <c r="BV68" s="119"/>
      <c r="BW68" s="119"/>
      <c r="BX68" s="120"/>
      <c r="BZ68" s="121"/>
      <c r="CA68" s="121"/>
      <c r="CB68" s="121"/>
      <c r="CC68" s="121"/>
      <c r="CD68" s="121"/>
      <c r="CE68" s="121"/>
      <c r="CF68" s="121"/>
      <c r="CG68" s="121"/>
      <c r="CH68" s="121"/>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row>
    <row r="69" spans="2:113" ht="15" customHeight="1">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23"/>
      <c r="AT69" s="123"/>
      <c r="AU69" s="123"/>
      <c r="AV69" s="123"/>
      <c r="AW69" s="123"/>
      <c r="AX69" s="123"/>
      <c r="AY69" s="123"/>
      <c r="AZ69" s="124"/>
      <c r="BA69" s="124"/>
      <c r="BB69" s="124"/>
      <c r="BC69" s="124"/>
      <c r="BD69" s="112"/>
      <c r="BE69" s="112"/>
      <c r="BF69" s="112"/>
      <c r="BG69" s="112"/>
      <c r="BH69" s="112"/>
      <c r="BI69" s="112"/>
      <c r="BJ69" s="112"/>
      <c r="BK69" s="112"/>
      <c r="BL69" s="112"/>
      <c r="BM69" s="112"/>
      <c r="BN69" s="112"/>
      <c r="BO69" s="112"/>
      <c r="BP69" s="112"/>
      <c r="BQ69" s="112"/>
      <c r="BR69" s="112"/>
      <c r="BV69" s="40"/>
      <c r="BW69" s="40"/>
      <c r="BX69" s="7"/>
    </row>
  </sheetData>
  <sheetProtection sheet="1" selectLockedCells="1"/>
  <mergeCells count="596">
    <mergeCell ref="L1:AS2"/>
    <mergeCell ref="AT1:BA1"/>
    <mergeCell ref="BB1:BS1"/>
    <mergeCell ref="AT2:BA2"/>
    <mergeCell ref="BB2:BS2"/>
    <mergeCell ref="BC3:BE3"/>
    <mergeCell ref="BF3:BG3"/>
    <mergeCell ref="BH3:BI3"/>
    <mergeCell ref="BJ3:BK3"/>
    <mergeCell ref="BL3:BM3"/>
    <mergeCell ref="BN3:BO3"/>
    <mergeCell ref="BP3:BS3"/>
    <mergeCell ref="CQ3:CY3"/>
    <mergeCell ref="B4:K6"/>
    <mergeCell ref="L4:AG6"/>
    <mergeCell ref="CP4:CT4"/>
    <mergeCell ref="CU4:CY4"/>
    <mergeCell ref="B7:K9"/>
    <mergeCell ref="N7:V7"/>
    <mergeCell ref="DE4:DI4"/>
    <mergeCell ref="AH5:AI6"/>
    <mergeCell ref="AJ5:AK6"/>
    <mergeCell ref="AL5:AM6"/>
    <mergeCell ref="AN5:AO6"/>
    <mergeCell ref="AP5:AQ6"/>
    <mergeCell ref="AR5:AS6"/>
    <mergeCell ref="AT5:AU6"/>
    <mergeCell ref="AV5:AX6"/>
    <mergeCell ref="B12:K13"/>
    <mergeCell ref="L12:Q13"/>
    <mergeCell ref="R12:AJ12"/>
    <mergeCell ref="AK12:AR12"/>
    <mergeCell ref="AS12:BC12"/>
    <mergeCell ref="BD12:BI13"/>
    <mergeCell ref="CZ4:DD4"/>
    <mergeCell ref="BJ12:BM13"/>
    <mergeCell ref="BN12:BS13"/>
    <mergeCell ref="BZ12:CC12"/>
    <mergeCell ref="CD12:CH12"/>
    <mergeCell ref="R13:AJ13"/>
    <mergeCell ref="AK13:AR13"/>
    <mergeCell ref="AS13:AY13"/>
    <mergeCell ref="AZ13:BC13"/>
    <mergeCell ref="AZ4:BS6"/>
    <mergeCell ref="L8:BS9"/>
    <mergeCell ref="L10:BS11"/>
    <mergeCell ref="B10:K11"/>
    <mergeCell ref="CB14:CB16"/>
    <mergeCell ref="CC14:CC16"/>
    <mergeCell ref="B15:K15"/>
    <mergeCell ref="AS15:AY15"/>
    <mergeCell ref="B16:C16"/>
    <mergeCell ref="D16:E16"/>
    <mergeCell ref="F16:G16"/>
    <mergeCell ref="O14:Q16"/>
    <mergeCell ref="R14:AJ15"/>
    <mergeCell ref="AK14:AR16"/>
    <mergeCell ref="AS14:AY14"/>
    <mergeCell ref="BD14:BI15"/>
    <mergeCell ref="BJ14:BM16"/>
    <mergeCell ref="R16:AJ16"/>
    <mergeCell ref="AS16:AY16"/>
    <mergeCell ref="BD16:BI16"/>
    <mergeCell ref="B14:C14"/>
    <mergeCell ref="D14:E14"/>
    <mergeCell ref="F14:G14"/>
    <mergeCell ref="H14:I14"/>
    <mergeCell ref="J14:K14"/>
    <mergeCell ref="L14:N16"/>
    <mergeCell ref="H16:I16"/>
    <mergeCell ref="J16:K16"/>
    <mergeCell ref="F17:G17"/>
    <mergeCell ref="H17:I17"/>
    <mergeCell ref="J17:K17"/>
    <mergeCell ref="L17:N19"/>
    <mergeCell ref="H19:I19"/>
    <mergeCell ref="J19:K19"/>
    <mergeCell ref="BN14:BS16"/>
    <mergeCell ref="BZ14:BZ16"/>
    <mergeCell ref="CA14:CA16"/>
    <mergeCell ref="L20:N22"/>
    <mergeCell ref="H22:I22"/>
    <mergeCell ref="J22:K22"/>
    <mergeCell ref="BN17:BS19"/>
    <mergeCell ref="BZ17:BZ19"/>
    <mergeCell ref="CA17:CA19"/>
    <mergeCell ref="CB17:CB19"/>
    <mergeCell ref="CC17:CC19"/>
    <mergeCell ref="B18:K18"/>
    <mergeCell ref="AS18:AY18"/>
    <mergeCell ref="B19:C19"/>
    <mergeCell ref="D19:E19"/>
    <mergeCell ref="F19:G19"/>
    <mergeCell ref="O17:Q19"/>
    <mergeCell ref="R17:AJ18"/>
    <mergeCell ref="AK17:AR19"/>
    <mergeCell ref="AS17:AY17"/>
    <mergeCell ref="BD17:BI18"/>
    <mergeCell ref="BJ17:BM19"/>
    <mergeCell ref="R19:AJ19"/>
    <mergeCell ref="AS19:AY19"/>
    <mergeCell ref="BD19:BI19"/>
    <mergeCell ref="B17:C17"/>
    <mergeCell ref="D17:E17"/>
    <mergeCell ref="BN20:BS22"/>
    <mergeCell ref="BZ20:BZ22"/>
    <mergeCell ref="CA20:CA22"/>
    <mergeCell ref="CB20:CB22"/>
    <mergeCell ref="CC20:CC22"/>
    <mergeCell ref="B21:K21"/>
    <mergeCell ref="AS21:AY21"/>
    <mergeCell ref="B22:C22"/>
    <mergeCell ref="D22:E22"/>
    <mergeCell ref="F22:G22"/>
    <mergeCell ref="O20:Q22"/>
    <mergeCell ref="R20:AJ21"/>
    <mergeCell ref="AK20:AR22"/>
    <mergeCell ref="AS20:AY20"/>
    <mergeCell ref="BD20:BI21"/>
    <mergeCell ref="BJ20:BM22"/>
    <mergeCell ref="R22:AJ22"/>
    <mergeCell ref="AS22:AY22"/>
    <mergeCell ref="BD22:BI22"/>
    <mergeCell ref="B20:C20"/>
    <mergeCell ref="D20:E20"/>
    <mergeCell ref="F20:G20"/>
    <mergeCell ref="H20:I20"/>
    <mergeCell ref="J20:K20"/>
    <mergeCell ref="CB23:CB25"/>
    <mergeCell ref="CC23:CC25"/>
    <mergeCell ref="B24:K24"/>
    <mergeCell ref="AS24:AY24"/>
    <mergeCell ref="B25:C25"/>
    <mergeCell ref="D25:E25"/>
    <mergeCell ref="F25:G25"/>
    <mergeCell ref="O23:Q25"/>
    <mergeCell ref="R23:AJ24"/>
    <mergeCell ref="AK23:AR25"/>
    <mergeCell ref="AS23:AY23"/>
    <mergeCell ref="BD23:BI24"/>
    <mergeCell ref="BJ23:BM25"/>
    <mergeCell ref="R25:AJ25"/>
    <mergeCell ref="AS25:AY25"/>
    <mergeCell ref="BD25:BI25"/>
    <mergeCell ref="B23:C23"/>
    <mergeCell ref="D23:E23"/>
    <mergeCell ref="F23:G23"/>
    <mergeCell ref="H23:I23"/>
    <mergeCell ref="J23:K23"/>
    <mergeCell ref="L23:N25"/>
    <mergeCell ref="H25:I25"/>
    <mergeCell ref="J25:K25"/>
    <mergeCell ref="F26:G26"/>
    <mergeCell ref="H26:I26"/>
    <mergeCell ref="J26:K26"/>
    <mergeCell ref="L26:N28"/>
    <mergeCell ref="H28:I28"/>
    <mergeCell ref="J28:K28"/>
    <mergeCell ref="BN23:BS25"/>
    <mergeCell ref="BZ23:BZ25"/>
    <mergeCell ref="CA23:CA25"/>
    <mergeCell ref="L29:N31"/>
    <mergeCell ref="H31:I31"/>
    <mergeCell ref="J31:K31"/>
    <mergeCell ref="BN26:BS28"/>
    <mergeCell ref="BZ26:BZ28"/>
    <mergeCell ref="CA26:CA28"/>
    <mergeCell ref="CB26:CB28"/>
    <mergeCell ref="CC26:CC28"/>
    <mergeCell ref="B27:K27"/>
    <mergeCell ref="AS27:AY27"/>
    <mergeCell ref="B28:C28"/>
    <mergeCell ref="D28:E28"/>
    <mergeCell ref="F28:G28"/>
    <mergeCell ref="O26:Q28"/>
    <mergeCell ref="R26:AJ27"/>
    <mergeCell ref="AK26:AR28"/>
    <mergeCell ref="AS26:AY26"/>
    <mergeCell ref="BD26:BI27"/>
    <mergeCell ref="BJ26:BM28"/>
    <mergeCell ref="R28:AJ28"/>
    <mergeCell ref="AS28:AY28"/>
    <mergeCell ref="BD28:BI28"/>
    <mergeCell ref="B26:C26"/>
    <mergeCell ref="D26:E26"/>
    <mergeCell ref="BN29:BS31"/>
    <mergeCell ref="BZ29:BZ31"/>
    <mergeCell ref="CA29:CA31"/>
    <mergeCell ref="CB29:CB31"/>
    <mergeCell ref="CC29:CC31"/>
    <mergeCell ref="B30:K30"/>
    <mergeCell ref="AS30:AY30"/>
    <mergeCell ref="B31:C31"/>
    <mergeCell ref="D31:E31"/>
    <mergeCell ref="F31:G31"/>
    <mergeCell ref="O29:Q31"/>
    <mergeCell ref="R29:AJ30"/>
    <mergeCell ref="AK29:AR31"/>
    <mergeCell ref="AS29:AY29"/>
    <mergeCell ref="BD29:BI30"/>
    <mergeCell ref="BJ29:BM31"/>
    <mergeCell ref="R31:AJ31"/>
    <mergeCell ref="AS31:AY31"/>
    <mergeCell ref="BD31:BI31"/>
    <mergeCell ref="B29:C29"/>
    <mergeCell ref="D29:E29"/>
    <mergeCell ref="F29:G29"/>
    <mergeCell ref="H29:I29"/>
    <mergeCell ref="J29:K29"/>
    <mergeCell ref="CB32:CB34"/>
    <mergeCell ref="CC32:CC34"/>
    <mergeCell ref="B33:K33"/>
    <mergeCell ref="AS33:AY33"/>
    <mergeCell ref="B34:C34"/>
    <mergeCell ref="D34:E34"/>
    <mergeCell ref="F34:G34"/>
    <mergeCell ref="O32:Q34"/>
    <mergeCell ref="R32:AJ33"/>
    <mergeCell ref="AK32:AR34"/>
    <mergeCell ref="AS32:AY32"/>
    <mergeCell ref="BD32:BI33"/>
    <mergeCell ref="BJ32:BM34"/>
    <mergeCell ref="R34:AJ34"/>
    <mergeCell ref="AS34:AY34"/>
    <mergeCell ref="BD34:BI34"/>
    <mergeCell ref="B32:C32"/>
    <mergeCell ref="D32:E32"/>
    <mergeCell ref="F32:G32"/>
    <mergeCell ref="H32:I32"/>
    <mergeCell ref="J32:K32"/>
    <mergeCell ref="L32:N34"/>
    <mergeCell ref="H34:I34"/>
    <mergeCell ref="J34:K34"/>
    <mergeCell ref="F35:G35"/>
    <mergeCell ref="H35:I35"/>
    <mergeCell ref="J35:K35"/>
    <mergeCell ref="L35:N37"/>
    <mergeCell ref="H37:I37"/>
    <mergeCell ref="J37:K37"/>
    <mergeCell ref="BN32:BS34"/>
    <mergeCell ref="BZ32:BZ34"/>
    <mergeCell ref="CA32:CA34"/>
    <mergeCell ref="L38:N40"/>
    <mergeCell ref="H40:I40"/>
    <mergeCell ref="J40:K40"/>
    <mergeCell ref="BN35:BS37"/>
    <mergeCell ref="BZ35:BZ37"/>
    <mergeCell ref="CA35:CA37"/>
    <mergeCell ref="CB35:CB37"/>
    <mergeCell ref="CC35:CC37"/>
    <mergeCell ref="B36:K36"/>
    <mergeCell ref="AS36:AY36"/>
    <mergeCell ref="B37:C37"/>
    <mergeCell ref="D37:E37"/>
    <mergeCell ref="F37:G37"/>
    <mergeCell ref="O35:Q37"/>
    <mergeCell ref="R35:AJ36"/>
    <mergeCell ref="AK35:AR37"/>
    <mergeCell ref="AS35:AY35"/>
    <mergeCell ref="BD35:BI36"/>
    <mergeCell ref="BJ35:BM37"/>
    <mergeCell ref="R37:AJ37"/>
    <mergeCell ref="AS37:AY37"/>
    <mergeCell ref="BD37:BI37"/>
    <mergeCell ref="B35:C35"/>
    <mergeCell ref="D35:E35"/>
    <mergeCell ref="BN38:BS40"/>
    <mergeCell ref="BZ38:BZ40"/>
    <mergeCell ref="CA38:CA40"/>
    <mergeCell ref="CB38:CB40"/>
    <mergeCell ref="CC38:CC40"/>
    <mergeCell ref="B39:K39"/>
    <mergeCell ref="AS39:AY39"/>
    <mergeCell ref="B40:C40"/>
    <mergeCell ref="D40:E40"/>
    <mergeCell ref="F40:G40"/>
    <mergeCell ref="O38:Q40"/>
    <mergeCell ref="R38:AJ39"/>
    <mergeCell ref="AK38:AR40"/>
    <mergeCell ref="AS38:AY38"/>
    <mergeCell ref="BD38:BI39"/>
    <mergeCell ref="BJ38:BM40"/>
    <mergeCell ref="R40:AJ40"/>
    <mergeCell ref="AS40:AY40"/>
    <mergeCell ref="BD40:BI40"/>
    <mergeCell ref="B38:C38"/>
    <mergeCell ref="D38:E38"/>
    <mergeCell ref="F38:G38"/>
    <mergeCell ref="H38:I38"/>
    <mergeCell ref="J38:K38"/>
    <mergeCell ref="CB41:CB43"/>
    <mergeCell ref="CC41:CC43"/>
    <mergeCell ref="B42:K42"/>
    <mergeCell ref="AS42:AY42"/>
    <mergeCell ref="B43:C43"/>
    <mergeCell ref="D43:E43"/>
    <mergeCell ref="F43:G43"/>
    <mergeCell ref="O41:Q43"/>
    <mergeCell ref="R41:AJ42"/>
    <mergeCell ref="AK41:AR43"/>
    <mergeCell ref="AS41:AY41"/>
    <mergeCell ref="BD41:BI42"/>
    <mergeCell ref="BJ41:BM43"/>
    <mergeCell ref="R43:AJ43"/>
    <mergeCell ref="AS43:AY43"/>
    <mergeCell ref="BD43:BI43"/>
    <mergeCell ref="B41:C41"/>
    <mergeCell ref="D41:E41"/>
    <mergeCell ref="F41:G41"/>
    <mergeCell ref="H41:I41"/>
    <mergeCell ref="J41:K41"/>
    <mergeCell ref="L41:N43"/>
    <mergeCell ref="H43:I43"/>
    <mergeCell ref="J43:K43"/>
    <mergeCell ref="F44:G44"/>
    <mergeCell ref="H44:I44"/>
    <mergeCell ref="J44:K44"/>
    <mergeCell ref="L44:N46"/>
    <mergeCell ref="H46:I46"/>
    <mergeCell ref="J46:K46"/>
    <mergeCell ref="BN41:BS43"/>
    <mergeCell ref="BZ41:BZ43"/>
    <mergeCell ref="CA41:CA43"/>
    <mergeCell ref="L47:N49"/>
    <mergeCell ref="H49:I49"/>
    <mergeCell ref="J49:K49"/>
    <mergeCell ref="BN44:BS46"/>
    <mergeCell ref="BZ44:BZ46"/>
    <mergeCell ref="CA44:CA46"/>
    <mergeCell ref="CB44:CB46"/>
    <mergeCell ref="CC44:CC46"/>
    <mergeCell ref="B45:K45"/>
    <mergeCell ref="AS45:AY45"/>
    <mergeCell ref="B46:C46"/>
    <mergeCell ref="D46:E46"/>
    <mergeCell ref="F46:G46"/>
    <mergeCell ref="O44:Q46"/>
    <mergeCell ref="R44:AJ45"/>
    <mergeCell ref="AK44:AR46"/>
    <mergeCell ref="AS44:AY44"/>
    <mergeCell ref="BD44:BI45"/>
    <mergeCell ref="BJ44:BM46"/>
    <mergeCell ref="R46:AJ46"/>
    <mergeCell ref="AS46:AY46"/>
    <mergeCell ref="BD46:BI46"/>
    <mergeCell ref="B44:C44"/>
    <mergeCell ref="D44:E44"/>
    <mergeCell ref="BN47:BS49"/>
    <mergeCell ref="BZ47:BZ49"/>
    <mergeCell ref="CA47:CA49"/>
    <mergeCell ref="CB47:CB49"/>
    <mergeCell ref="CC47:CC49"/>
    <mergeCell ref="B48:K48"/>
    <mergeCell ref="AS48:AY48"/>
    <mergeCell ref="B49:C49"/>
    <mergeCell ref="D49:E49"/>
    <mergeCell ref="F49:G49"/>
    <mergeCell ref="O47:Q49"/>
    <mergeCell ref="R47:AJ48"/>
    <mergeCell ref="AK47:AR49"/>
    <mergeCell ref="AS47:AY47"/>
    <mergeCell ref="BD47:BI48"/>
    <mergeCell ref="BJ47:BM49"/>
    <mergeCell ref="R49:AJ49"/>
    <mergeCell ref="AS49:AY49"/>
    <mergeCell ref="BD49:BI49"/>
    <mergeCell ref="B47:C47"/>
    <mergeCell ref="D47:E47"/>
    <mergeCell ref="F47:G47"/>
    <mergeCell ref="H47:I47"/>
    <mergeCell ref="J47:K47"/>
    <mergeCell ref="CB50:CB52"/>
    <mergeCell ref="CC50:CC52"/>
    <mergeCell ref="B51:K51"/>
    <mergeCell ref="AS51:AY51"/>
    <mergeCell ref="B52:C52"/>
    <mergeCell ref="D52:E52"/>
    <mergeCell ref="F52:G52"/>
    <mergeCell ref="O50:Q52"/>
    <mergeCell ref="R50:AJ51"/>
    <mergeCell ref="AK50:AR52"/>
    <mergeCell ref="AS50:AY50"/>
    <mergeCell ref="BD50:BI51"/>
    <mergeCell ref="BJ50:BM52"/>
    <mergeCell ref="R52:AJ52"/>
    <mergeCell ref="AS52:AY52"/>
    <mergeCell ref="BD52:BI52"/>
    <mergeCell ref="B50:C50"/>
    <mergeCell ref="D50:E50"/>
    <mergeCell ref="F50:G50"/>
    <mergeCell ref="H50:I50"/>
    <mergeCell ref="J50:K50"/>
    <mergeCell ref="L50:N52"/>
    <mergeCell ref="H52:I52"/>
    <mergeCell ref="J52:K52"/>
    <mergeCell ref="B53:K55"/>
    <mergeCell ref="L53:M53"/>
    <mergeCell ref="N53:O53"/>
    <mergeCell ref="P53:Q53"/>
    <mergeCell ref="R53:S53"/>
    <mergeCell ref="T53:U53"/>
    <mergeCell ref="BN50:BS52"/>
    <mergeCell ref="BZ50:BZ52"/>
    <mergeCell ref="CA50:CA52"/>
    <mergeCell ref="AY54:BA54"/>
    <mergeCell ref="L55:M55"/>
    <mergeCell ref="N55:O55"/>
    <mergeCell ref="P55:Q55"/>
    <mergeCell ref="R55:S55"/>
    <mergeCell ref="T55:U55"/>
    <mergeCell ref="V55:AX55"/>
    <mergeCell ref="AY55:BA55"/>
    <mergeCell ref="V53:AX53"/>
    <mergeCell ref="L54:M54"/>
    <mergeCell ref="N54:O54"/>
    <mergeCell ref="P54:Q54"/>
    <mergeCell ref="R54:S54"/>
    <mergeCell ref="T54:U54"/>
    <mergeCell ref="V54:AX54"/>
    <mergeCell ref="B57:BS58"/>
    <mergeCell ref="B59:I68"/>
    <mergeCell ref="J59:W60"/>
    <mergeCell ref="X59:AG60"/>
    <mergeCell ref="AH59:BS59"/>
    <mergeCell ref="AH60:AQ60"/>
    <mergeCell ref="AR60:BA60"/>
    <mergeCell ref="BB60:BI60"/>
    <mergeCell ref="BJ60:BS60"/>
    <mergeCell ref="J61:W61"/>
    <mergeCell ref="AU61:AV61"/>
    <mergeCell ref="AW61:AY61"/>
    <mergeCell ref="AZ61:BA61"/>
    <mergeCell ref="X61:Z61"/>
    <mergeCell ref="AA61:AB61"/>
    <mergeCell ref="AC61:AE61"/>
    <mergeCell ref="AF61:AG61"/>
    <mergeCell ref="AH61:AJ61"/>
    <mergeCell ref="AK61:AL61"/>
    <mergeCell ref="AR62:AT62"/>
    <mergeCell ref="AU62:AV62"/>
    <mergeCell ref="AW62:AY62"/>
    <mergeCell ref="AZ62:BA62"/>
    <mergeCell ref="BB62:BC62"/>
    <mergeCell ref="BO61:BQ61"/>
    <mergeCell ref="BR61:BS61"/>
    <mergeCell ref="J62:W62"/>
    <mergeCell ref="X62:Z62"/>
    <mergeCell ref="AA62:AB62"/>
    <mergeCell ref="AC62:AE62"/>
    <mergeCell ref="AF62:AG62"/>
    <mergeCell ref="AH62:AJ62"/>
    <mergeCell ref="AK62:AL62"/>
    <mergeCell ref="AM62:AO62"/>
    <mergeCell ref="BB61:BC61"/>
    <mergeCell ref="BD61:BE61"/>
    <mergeCell ref="BF61:BG61"/>
    <mergeCell ref="BH61:BI61"/>
    <mergeCell ref="BJ61:BL61"/>
    <mergeCell ref="BM61:BN61"/>
    <mergeCell ref="AM61:AO61"/>
    <mergeCell ref="AP61:AQ61"/>
    <mergeCell ref="AR61:AT61"/>
    <mergeCell ref="BR63:BS63"/>
    <mergeCell ref="AR63:AT63"/>
    <mergeCell ref="AU63:AV63"/>
    <mergeCell ref="AW63:AY63"/>
    <mergeCell ref="AZ63:BA63"/>
    <mergeCell ref="BB63:BC63"/>
    <mergeCell ref="BD63:BE63"/>
    <mergeCell ref="BR62:BS62"/>
    <mergeCell ref="J63:W63"/>
    <mergeCell ref="X63:Z63"/>
    <mergeCell ref="AA63:AB63"/>
    <mergeCell ref="AC63:AE63"/>
    <mergeCell ref="AF63:AG63"/>
    <mergeCell ref="AH63:AJ63"/>
    <mergeCell ref="AK63:AL63"/>
    <mergeCell ref="AM63:AO63"/>
    <mergeCell ref="AP63:AQ63"/>
    <mergeCell ref="BD62:BE62"/>
    <mergeCell ref="BF62:BG62"/>
    <mergeCell ref="BH62:BI62"/>
    <mergeCell ref="BJ62:BL62"/>
    <mergeCell ref="BM62:BN62"/>
    <mergeCell ref="BO62:BQ62"/>
    <mergeCell ref="AP62:AQ62"/>
    <mergeCell ref="AA64:AB64"/>
    <mergeCell ref="AC64:AE64"/>
    <mergeCell ref="AF64:AG64"/>
    <mergeCell ref="AH64:AJ64"/>
    <mergeCell ref="BF63:BG63"/>
    <mergeCell ref="BH63:BI63"/>
    <mergeCell ref="BJ63:BL63"/>
    <mergeCell ref="BM63:BN63"/>
    <mergeCell ref="BO63:BQ63"/>
    <mergeCell ref="BM64:BN64"/>
    <mergeCell ref="BO64:BQ64"/>
    <mergeCell ref="BR64:BS64"/>
    <mergeCell ref="J65:W65"/>
    <mergeCell ref="X65:Z65"/>
    <mergeCell ref="AA65:AB65"/>
    <mergeCell ref="AC65:AE65"/>
    <mergeCell ref="AF65:AG65"/>
    <mergeCell ref="AH65:AJ65"/>
    <mergeCell ref="AK65:AL65"/>
    <mergeCell ref="AZ64:BA64"/>
    <mergeCell ref="BB64:BC64"/>
    <mergeCell ref="BD64:BE64"/>
    <mergeCell ref="BF64:BG64"/>
    <mergeCell ref="BH64:BI64"/>
    <mergeCell ref="BJ64:BL64"/>
    <mergeCell ref="AK64:AL64"/>
    <mergeCell ref="AM64:AO64"/>
    <mergeCell ref="AP64:AQ64"/>
    <mergeCell ref="AR64:AT64"/>
    <mergeCell ref="AU64:AV64"/>
    <mergeCell ref="AW64:AY64"/>
    <mergeCell ref="J64:W64"/>
    <mergeCell ref="X64:Z64"/>
    <mergeCell ref="BO65:BQ65"/>
    <mergeCell ref="BR65:BS65"/>
    <mergeCell ref="J66:W66"/>
    <mergeCell ref="X66:Z66"/>
    <mergeCell ref="AA66:AB66"/>
    <mergeCell ref="AC66:AE66"/>
    <mergeCell ref="AF66:AG66"/>
    <mergeCell ref="AH66:AJ66"/>
    <mergeCell ref="AK66:AL66"/>
    <mergeCell ref="AM66:AO66"/>
    <mergeCell ref="BB65:BC65"/>
    <mergeCell ref="BD65:BE65"/>
    <mergeCell ref="BF65:BG65"/>
    <mergeCell ref="BH65:BI65"/>
    <mergeCell ref="BJ65:BL65"/>
    <mergeCell ref="BM65:BN65"/>
    <mergeCell ref="AM65:AO65"/>
    <mergeCell ref="AP65:AQ65"/>
    <mergeCell ref="AR65:AT65"/>
    <mergeCell ref="AU65:AV65"/>
    <mergeCell ref="AW65:AY65"/>
    <mergeCell ref="AZ65:BA65"/>
    <mergeCell ref="BR66:BS66"/>
    <mergeCell ref="J67:W67"/>
    <mergeCell ref="X67:Z67"/>
    <mergeCell ref="AA67:AB67"/>
    <mergeCell ref="AC67:AE67"/>
    <mergeCell ref="AF67:AG67"/>
    <mergeCell ref="AH67:AJ67"/>
    <mergeCell ref="AK67:AL67"/>
    <mergeCell ref="AM67:AO67"/>
    <mergeCell ref="AP67:AQ67"/>
    <mergeCell ref="BD66:BE66"/>
    <mergeCell ref="BF66:BG66"/>
    <mergeCell ref="BH66:BI66"/>
    <mergeCell ref="BJ66:BL66"/>
    <mergeCell ref="BM66:BN66"/>
    <mergeCell ref="BO66:BQ66"/>
    <mergeCell ref="AP66:AQ66"/>
    <mergeCell ref="AR66:AT66"/>
    <mergeCell ref="AU66:AV66"/>
    <mergeCell ref="AW66:AY66"/>
    <mergeCell ref="AZ66:BA66"/>
    <mergeCell ref="BB66:BC66"/>
    <mergeCell ref="BH67:BI67"/>
    <mergeCell ref="BJ67:BL67"/>
    <mergeCell ref="BM67:BN67"/>
    <mergeCell ref="BO67:BQ67"/>
    <mergeCell ref="BR67:BS67"/>
    <mergeCell ref="AR67:AT67"/>
    <mergeCell ref="AU67:AV67"/>
    <mergeCell ref="AW67:AY67"/>
    <mergeCell ref="AZ67:BA67"/>
    <mergeCell ref="BB67:BC67"/>
    <mergeCell ref="BD67:BE67"/>
    <mergeCell ref="AU68:AV68"/>
    <mergeCell ref="AW68:AY68"/>
    <mergeCell ref="J68:W68"/>
    <mergeCell ref="X68:Z68"/>
    <mergeCell ref="AA68:AB68"/>
    <mergeCell ref="AC68:AE68"/>
    <mergeCell ref="AF68:AG68"/>
    <mergeCell ref="AH68:AJ68"/>
    <mergeCell ref="BF67:BG67"/>
    <mergeCell ref="AK68:AL68"/>
    <mergeCell ref="AM68:AO68"/>
    <mergeCell ref="AP68:AQ68"/>
    <mergeCell ref="AR68:AT68"/>
    <mergeCell ref="BM68:BN68"/>
    <mergeCell ref="BO68:BQ68"/>
    <mergeCell ref="BR68:BS68"/>
    <mergeCell ref="AZ68:BA68"/>
    <mergeCell ref="BB68:BC68"/>
    <mergeCell ref="BD68:BE68"/>
    <mergeCell ref="BF68:BG68"/>
    <mergeCell ref="BH68:BI68"/>
    <mergeCell ref="BJ68:BL68"/>
  </mergeCells>
  <phoneticPr fontId="2"/>
  <conditionalFormatting sqref="C3">
    <cfRule type="notContainsBlanks" dxfId="6" priority="3">
      <formula>LEN(TRIM(C3))&gt;0</formula>
    </cfRule>
  </conditionalFormatting>
  <conditionalFormatting sqref="L4:AG6 N7:V7 L8:BI9">
    <cfRule type="containsBlanks" dxfId="5" priority="2">
      <formula>LEN(TRIM(L4))=0</formula>
    </cfRule>
  </conditionalFormatting>
  <conditionalFormatting sqref="BB2:BS2">
    <cfRule type="containsBlanks" dxfId="4" priority="1">
      <formula>LEN(TRIM(BB2))=0</formula>
    </cfRule>
  </conditionalFormatting>
  <dataValidations count="8">
    <dataValidation type="list" allowBlank="1" showInputMessage="1" showErrorMessage="1" sqref="BN14:BS52">
      <formula1>"認可保育所,認定こども園,幼稚園,横浜保育室,認証保育室,家庭的保育事業,小規模保育事業,事業所内保育事業,企業主導型,認可外"</formula1>
    </dataValidation>
    <dataValidation type="list" allowBlank="1" showInputMessage="1" showErrorMessage="1" sqref="BJ14:BM52">
      <formula1>"常勤,非常勤"</formula1>
    </dataValidation>
    <dataValidation type="list" allowBlank="1" showInputMessage="1" showErrorMessage="1" sqref="AY54:AY55 AN54:AN55">
      <formula1>"□,■"</formula1>
    </dataValidation>
    <dataValidation type="list" allowBlank="1" showInputMessage="1" showErrorMessage="1" sqref="BD38 BD44 BD47 BD41 BD50 BD14 BD17 BD20 BD23 BD26 BD29 BD32 BD35">
      <formula1>"正規,パート,アルバイト,派遣,その他"</formula1>
    </dataValidation>
    <dataValidation type="list" allowBlank="1" showInputMessage="1" showErrorMessage="1" sqref="B14:C14 B40:C41 L53:M55 B46:C47 B49:C50 B43:C44 B52:C52 B37:C38 B34:C35 B31:C32 B28:C29 B25:C26 B22:C23 B19:C20 B16:C17">
      <formula1>"S,H,R"</formula1>
    </dataValidation>
    <dataValidation type="list" allowBlank="1" showInputMessage="1" showErrorMessage="1" sqref="AH5:AI6">
      <formula1>"S,H"</formula1>
    </dataValidation>
    <dataValidation imeMode="halfAlpha" allowBlank="1" showInputMessage="1" showErrorMessage="1" sqref="BF3 BJ3 BN3"/>
    <dataValidation type="list" allowBlank="1" showInputMessage="1" showErrorMessage="1" sqref="AS14:AY52">
      <formula1>"施設長,保育責任者,主任保育士,副主任保育士,主幹保育教諭,管理者,校長"</formula1>
    </dataValidation>
  </dataValidations>
  <printOptions horizontalCentered="1"/>
  <pageMargins left="0.70866141732283472" right="0.70866141732283472" top="0.74803149606299213" bottom="0.74803149606299213" header="0.31496062992125984" footer="0.31496062992125984"/>
  <pageSetup paperSize="9" scale="64"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sheetPr>
  <dimension ref="A1:AP41"/>
  <sheetViews>
    <sheetView view="pageBreakPreview" topLeftCell="A26" zoomScaleNormal="100" zoomScaleSheetLayoutView="100" zoomScalePageLayoutView="70" workbookViewId="0">
      <selection activeCell="AC76" sqref="AC76"/>
    </sheetView>
  </sheetViews>
  <sheetFormatPr defaultColWidth="3.625" defaultRowHeight="15" customHeight="1"/>
  <cols>
    <col min="33" max="38" width="3.625" customWidth="1"/>
  </cols>
  <sheetData>
    <row r="1" spans="1:42" ht="15" customHeight="1">
      <c r="A1" s="62"/>
      <c r="B1" s="62" t="s">
        <v>233</v>
      </c>
      <c r="C1" s="62"/>
      <c r="D1" s="62"/>
      <c r="E1" s="62"/>
      <c r="F1" s="62"/>
      <c r="G1" s="62"/>
      <c r="H1" s="62"/>
      <c r="I1" s="62"/>
      <c r="J1" s="62"/>
      <c r="K1" s="62"/>
      <c r="L1" s="62"/>
      <c r="M1" s="62"/>
      <c r="N1" s="62"/>
      <c r="O1" s="62"/>
      <c r="P1" s="62"/>
      <c r="Q1" s="62"/>
      <c r="R1" s="62"/>
      <c r="S1" s="62"/>
      <c r="T1" s="62"/>
      <c r="U1" s="62"/>
      <c r="V1" s="62"/>
      <c r="W1" s="62"/>
      <c r="X1" s="62"/>
      <c r="Y1" s="62"/>
      <c r="Z1" s="62"/>
      <c r="AA1" s="62"/>
      <c r="AB1" s="62"/>
    </row>
    <row r="2" spans="1:42" ht="15" customHeight="1">
      <c r="A2" s="62"/>
      <c r="B2" s="726" t="s">
        <v>228</v>
      </c>
      <c r="C2" s="726"/>
      <c r="D2" s="726"/>
      <c r="E2" s="726"/>
      <c r="F2" s="726"/>
      <c r="G2" s="726"/>
      <c r="H2" s="726"/>
      <c r="I2" s="726"/>
      <c r="J2" s="726"/>
      <c r="K2" s="726"/>
      <c r="L2" s="726"/>
      <c r="M2" s="726"/>
      <c r="N2" s="726"/>
      <c r="O2" s="726"/>
      <c r="P2" s="726"/>
      <c r="Q2" s="726"/>
      <c r="R2" s="726"/>
      <c r="S2" s="726"/>
      <c r="T2" s="116"/>
      <c r="U2" s="116"/>
      <c r="V2" s="116"/>
      <c r="W2" s="116"/>
      <c r="X2" s="116"/>
      <c r="Y2" s="116"/>
      <c r="Z2" s="116"/>
      <c r="AA2" s="62"/>
      <c r="AB2" s="62"/>
      <c r="AG2" s="118" t="s">
        <v>227</v>
      </c>
      <c r="AH2" s="152"/>
      <c r="AI2" s="152"/>
      <c r="AJ2" s="155" t="s">
        <v>134</v>
      </c>
      <c r="AK2" s="152"/>
      <c r="AL2" s="152"/>
      <c r="AM2" s="152"/>
      <c r="AN2" s="152"/>
      <c r="AO2" s="152"/>
      <c r="AP2" s="152"/>
    </row>
    <row r="3" spans="1:42" ht="15" customHeight="1">
      <c r="A3" s="62"/>
      <c r="B3" s="727"/>
      <c r="C3" s="727"/>
      <c r="D3" s="727"/>
      <c r="E3" s="727"/>
      <c r="F3" s="727"/>
      <c r="G3" s="727"/>
      <c r="H3" s="727"/>
      <c r="I3" s="727"/>
      <c r="J3" s="727"/>
      <c r="K3" s="727"/>
      <c r="L3" s="727"/>
      <c r="M3" s="727"/>
      <c r="N3" s="727"/>
      <c r="O3" s="727"/>
      <c r="P3" s="727"/>
      <c r="Q3" s="727"/>
      <c r="R3" s="727"/>
      <c r="S3" s="727"/>
      <c r="T3" s="226"/>
      <c r="U3" s="226"/>
      <c r="V3" s="226"/>
      <c r="W3" s="226"/>
      <c r="X3" s="226"/>
      <c r="Y3" s="116"/>
      <c r="Z3" s="227" t="s">
        <v>229</v>
      </c>
      <c r="AA3" s="62"/>
      <c r="AB3" s="62"/>
      <c r="AG3" s="154" t="s">
        <v>226</v>
      </c>
      <c r="AH3" s="152"/>
      <c r="AI3" s="152"/>
      <c r="AJ3" s="153" t="s">
        <v>213</v>
      </c>
      <c r="AK3" s="152"/>
      <c r="AL3" s="152"/>
      <c r="AM3" s="152"/>
      <c r="AN3" s="152"/>
      <c r="AO3" s="152"/>
      <c r="AP3" s="152"/>
    </row>
    <row r="4" spans="1:42" ht="15" customHeight="1">
      <c r="A4" s="62"/>
      <c r="B4" s="728" t="s">
        <v>225</v>
      </c>
      <c r="C4" s="729"/>
      <c r="D4" s="729"/>
      <c r="E4" s="732" t="s">
        <v>224</v>
      </c>
      <c r="F4" s="733"/>
      <c r="G4" s="734"/>
      <c r="H4" s="738" t="s">
        <v>223</v>
      </c>
      <c r="I4" s="729"/>
      <c r="J4" s="739"/>
      <c r="K4" s="741" t="s">
        <v>222</v>
      </c>
      <c r="L4" s="742"/>
      <c r="M4" s="742"/>
      <c r="N4" s="742" t="s">
        <v>125</v>
      </c>
      <c r="O4" s="742"/>
      <c r="P4" s="742"/>
      <c r="Q4" s="742"/>
      <c r="R4" s="742"/>
      <c r="S4" s="742"/>
      <c r="T4" s="742" t="s">
        <v>221</v>
      </c>
      <c r="U4" s="742"/>
      <c r="V4" s="742" t="s">
        <v>220</v>
      </c>
      <c r="W4" s="742"/>
      <c r="X4" s="742"/>
      <c r="Y4" s="741" t="s">
        <v>219</v>
      </c>
      <c r="Z4" s="742"/>
      <c r="AA4" s="743"/>
      <c r="AB4" s="62"/>
      <c r="AG4" s="118" t="s">
        <v>218</v>
      </c>
      <c r="AH4" s="152"/>
      <c r="AI4" s="152"/>
      <c r="AJ4" s="151" t="s">
        <v>217</v>
      </c>
      <c r="AK4" s="152"/>
      <c r="AL4" s="152"/>
      <c r="AM4" s="152"/>
      <c r="AN4" s="152"/>
      <c r="AO4" s="152"/>
      <c r="AP4" s="152"/>
    </row>
    <row r="5" spans="1:42" ht="15" customHeight="1">
      <c r="A5" s="62"/>
      <c r="B5" s="730"/>
      <c r="C5" s="731"/>
      <c r="D5" s="731"/>
      <c r="E5" s="735"/>
      <c r="F5" s="736"/>
      <c r="G5" s="737"/>
      <c r="H5" s="730"/>
      <c r="I5" s="731"/>
      <c r="J5" s="740"/>
      <c r="K5" s="742"/>
      <c r="L5" s="742"/>
      <c r="M5" s="742"/>
      <c r="N5" s="742"/>
      <c r="O5" s="742"/>
      <c r="P5" s="742"/>
      <c r="Q5" s="742"/>
      <c r="R5" s="742"/>
      <c r="S5" s="742"/>
      <c r="T5" s="742"/>
      <c r="U5" s="742"/>
      <c r="V5" s="742"/>
      <c r="W5" s="742"/>
      <c r="X5" s="742"/>
      <c r="Y5" s="742"/>
      <c r="Z5" s="742"/>
      <c r="AA5" s="743"/>
      <c r="AB5" s="62"/>
      <c r="AG5" s="118" t="s">
        <v>216</v>
      </c>
      <c r="AH5" s="152"/>
      <c r="AI5" s="152"/>
      <c r="AJ5" s="153" t="s">
        <v>186</v>
      </c>
      <c r="AK5" s="152"/>
      <c r="AL5" s="152"/>
      <c r="AM5" s="152"/>
      <c r="AN5" s="152"/>
      <c r="AO5" s="152"/>
      <c r="AP5" s="152"/>
    </row>
    <row r="6" spans="1:42" ht="15" customHeight="1">
      <c r="A6" s="62"/>
      <c r="B6" s="714"/>
      <c r="C6" s="715"/>
      <c r="D6" s="716"/>
      <c r="E6" s="720"/>
      <c r="F6" s="721"/>
      <c r="G6" s="722"/>
      <c r="H6" s="720"/>
      <c r="I6" s="721"/>
      <c r="J6" s="722"/>
      <c r="K6" s="712"/>
      <c r="L6" s="712"/>
      <c r="M6" s="712"/>
      <c r="N6" s="712"/>
      <c r="O6" s="712"/>
      <c r="P6" s="712"/>
      <c r="Q6" s="712"/>
      <c r="R6" s="712"/>
      <c r="S6" s="712"/>
      <c r="T6" s="712"/>
      <c r="U6" s="712"/>
      <c r="V6" s="712"/>
      <c r="W6" s="712"/>
      <c r="X6" s="712"/>
      <c r="Y6" s="712"/>
      <c r="Z6" s="712"/>
      <c r="AA6" s="713"/>
      <c r="AB6" s="62"/>
      <c r="AG6" s="118" t="s">
        <v>215</v>
      </c>
      <c r="AH6" s="152"/>
      <c r="AI6" s="152"/>
      <c r="AJ6" s="153" t="s">
        <v>185</v>
      </c>
      <c r="AL6" s="152"/>
      <c r="AM6" s="152"/>
      <c r="AN6" s="152"/>
      <c r="AO6" s="152"/>
      <c r="AP6" s="152"/>
    </row>
    <row r="7" spans="1:42" ht="15" customHeight="1">
      <c r="A7" s="62"/>
      <c r="B7" s="717"/>
      <c r="C7" s="718"/>
      <c r="D7" s="719"/>
      <c r="E7" s="723"/>
      <c r="F7" s="724"/>
      <c r="G7" s="725"/>
      <c r="H7" s="723"/>
      <c r="I7" s="724"/>
      <c r="J7" s="725"/>
      <c r="K7" s="712"/>
      <c r="L7" s="712"/>
      <c r="M7" s="712"/>
      <c r="N7" s="712"/>
      <c r="O7" s="712"/>
      <c r="P7" s="712"/>
      <c r="Q7" s="712"/>
      <c r="R7" s="712"/>
      <c r="S7" s="712"/>
      <c r="T7" s="712"/>
      <c r="U7" s="712"/>
      <c r="V7" s="712"/>
      <c r="W7" s="712"/>
      <c r="X7" s="712"/>
      <c r="Y7" s="712"/>
      <c r="Z7" s="712"/>
      <c r="AA7" s="713"/>
      <c r="AB7" s="62"/>
      <c r="AG7" s="118" t="s">
        <v>214</v>
      </c>
      <c r="AH7" s="152"/>
      <c r="AI7" s="152"/>
      <c r="AJ7" s="153" t="s">
        <v>184</v>
      </c>
      <c r="AL7" s="152"/>
      <c r="AM7" s="152"/>
      <c r="AN7" s="152"/>
      <c r="AO7" s="152"/>
      <c r="AP7" s="152"/>
    </row>
    <row r="8" spans="1:42" ht="15" customHeight="1">
      <c r="A8" s="62"/>
      <c r="B8" s="714"/>
      <c r="C8" s="715"/>
      <c r="D8" s="716"/>
      <c r="E8" s="720"/>
      <c r="F8" s="721"/>
      <c r="G8" s="722"/>
      <c r="H8" s="720"/>
      <c r="I8" s="721"/>
      <c r="J8" s="722"/>
      <c r="K8" s="712"/>
      <c r="L8" s="712"/>
      <c r="M8" s="712"/>
      <c r="N8" s="712"/>
      <c r="O8" s="712"/>
      <c r="P8" s="712"/>
      <c r="Q8" s="712"/>
      <c r="R8" s="712"/>
      <c r="S8" s="712"/>
      <c r="T8" s="712"/>
      <c r="U8" s="712"/>
      <c r="V8" s="712"/>
      <c r="W8" s="712"/>
      <c r="X8" s="712"/>
      <c r="Y8" s="712"/>
      <c r="Z8" s="712"/>
      <c r="AA8" s="713"/>
      <c r="AB8" s="62"/>
      <c r="AG8" s="118" t="s">
        <v>212</v>
      </c>
      <c r="AH8" s="152"/>
      <c r="AI8" s="152"/>
      <c r="AJ8" s="153" t="s">
        <v>211</v>
      </c>
      <c r="AL8" s="152"/>
      <c r="AM8" s="152"/>
      <c r="AN8" s="152"/>
      <c r="AO8" s="152"/>
      <c r="AP8" s="152"/>
    </row>
    <row r="9" spans="1:42" ht="15" customHeight="1">
      <c r="A9" s="62"/>
      <c r="B9" s="717"/>
      <c r="C9" s="718"/>
      <c r="D9" s="719"/>
      <c r="E9" s="723"/>
      <c r="F9" s="724"/>
      <c r="G9" s="725"/>
      <c r="H9" s="723"/>
      <c r="I9" s="724"/>
      <c r="J9" s="725"/>
      <c r="K9" s="712"/>
      <c r="L9" s="712"/>
      <c r="M9" s="712"/>
      <c r="N9" s="712"/>
      <c r="O9" s="712"/>
      <c r="P9" s="712"/>
      <c r="Q9" s="712"/>
      <c r="R9" s="712"/>
      <c r="S9" s="712"/>
      <c r="T9" s="712"/>
      <c r="U9" s="712"/>
      <c r="V9" s="712"/>
      <c r="W9" s="712"/>
      <c r="X9" s="712"/>
      <c r="Y9" s="712"/>
      <c r="Z9" s="712"/>
      <c r="AA9" s="713"/>
      <c r="AB9" s="62"/>
      <c r="AG9" s="118" t="s">
        <v>210</v>
      </c>
      <c r="AH9" s="152"/>
      <c r="AI9" s="152"/>
      <c r="AJ9" s="153" t="s">
        <v>209</v>
      </c>
      <c r="AL9" s="152"/>
      <c r="AM9" s="152"/>
      <c r="AN9" s="152"/>
      <c r="AO9" s="152"/>
      <c r="AP9" s="152"/>
    </row>
    <row r="10" spans="1:42" ht="15" customHeight="1">
      <c r="A10" s="62"/>
      <c r="B10" s="714"/>
      <c r="C10" s="715"/>
      <c r="D10" s="716"/>
      <c r="E10" s="720"/>
      <c r="F10" s="721"/>
      <c r="G10" s="722"/>
      <c r="H10" s="720"/>
      <c r="I10" s="721"/>
      <c r="J10" s="722"/>
      <c r="K10" s="712"/>
      <c r="L10" s="712"/>
      <c r="M10" s="712"/>
      <c r="N10" s="712"/>
      <c r="O10" s="712"/>
      <c r="P10" s="712"/>
      <c r="Q10" s="712"/>
      <c r="R10" s="712"/>
      <c r="S10" s="712"/>
      <c r="T10" s="712"/>
      <c r="U10" s="712"/>
      <c r="V10" s="712"/>
      <c r="W10" s="712"/>
      <c r="X10" s="712"/>
      <c r="Y10" s="712"/>
      <c r="Z10" s="712"/>
      <c r="AA10" s="713"/>
      <c r="AB10" s="62"/>
      <c r="AG10" s="118" t="s">
        <v>208</v>
      </c>
      <c r="AH10" s="152"/>
      <c r="AI10" s="152"/>
      <c r="AJ10" s="153" t="s">
        <v>183</v>
      </c>
      <c r="AL10" s="152"/>
      <c r="AM10" s="152"/>
      <c r="AN10" s="152"/>
      <c r="AO10" s="152"/>
      <c r="AP10" s="152"/>
    </row>
    <row r="11" spans="1:42" ht="15" customHeight="1">
      <c r="A11" s="62"/>
      <c r="B11" s="717"/>
      <c r="C11" s="718"/>
      <c r="D11" s="719"/>
      <c r="E11" s="723"/>
      <c r="F11" s="724"/>
      <c r="G11" s="725"/>
      <c r="H11" s="723"/>
      <c r="I11" s="724"/>
      <c r="J11" s="725"/>
      <c r="K11" s="712"/>
      <c r="L11" s="712"/>
      <c r="M11" s="712"/>
      <c r="N11" s="712"/>
      <c r="O11" s="712"/>
      <c r="P11" s="712"/>
      <c r="Q11" s="712"/>
      <c r="R11" s="712"/>
      <c r="S11" s="712"/>
      <c r="T11" s="712"/>
      <c r="U11" s="712"/>
      <c r="V11" s="712"/>
      <c r="W11" s="712"/>
      <c r="X11" s="712"/>
      <c r="Y11" s="712"/>
      <c r="Z11" s="712"/>
      <c r="AA11" s="713"/>
      <c r="AB11" s="62"/>
      <c r="AG11" s="118" t="s">
        <v>207</v>
      </c>
      <c r="AH11" s="152"/>
      <c r="AI11" s="152"/>
      <c r="AJ11" s="153" t="s">
        <v>182</v>
      </c>
      <c r="AL11" s="152"/>
      <c r="AM11" s="152"/>
      <c r="AN11" s="152"/>
      <c r="AO11" s="152"/>
      <c r="AP11" s="152"/>
    </row>
    <row r="12" spans="1:42" ht="15" customHeight="1">
      <c r="A12" s="62"/>
      <c r="B12" s="714"/>
      <c r="C12" s="715"/>
      <c r="D12" s="716"/>
      <c r="E12" s="720"/>
      <c r="F12" s="721"/>
      <c r="G12" s="722"/>
      <c r="H12" s="720"/>
      <c r="I12" s="721"/>
      <c r="J12" s="722"/>
      <c r="K12" s="712"/>
      <c r="L12" s="712"/>
      <c r="M12" s="712"/>
      <c r="N12" s="712"/>
      <c r="O12" s="712"/>
      <c r="P12" s="712"/>
      <c r="Q12" s="712"/>
      <c r="R12" s="712"/>
      <c r="S12" s="712"/>
      <c r="T12" s="712"/>
      <c r="U12" s="712"/>
      <c r="V12" s="712"/>
      <c r="W12" s="712"/>
      <c r="X12" s="712"/>
      <c r="Y12" s="712"/>
      <c r="Z12" s="712"/>
      <c r="AA12" s="713"/>
      <c r="AB12" s="62"/>
      <c r="AG12" s="118" t="s">
        <v>206</v>
      </c>
      <c r="AH12" s="152"/>
      <c r="AI12" s="152"/>
      <c r="AJ12" s="153" t="s">
        <v>205</v>
      </c>
      <c r="AL12" s="152"/>
      <c r="AM12" s="152"/>
      <c r="AN12" s="152"/>
      <c r="AO12" s="152"/>
      <c r="AP12" s="152"/>
    </row>
    <row r="13" spans="1:42" ht="15" customHeight="1">
      <c r="A13" s="62"/>
      <c r="B13" s="717"/>
      <c r="C13" s="718"/>
      <c r="D13" s="719"/>
      <c r="E13" s="723"/>
      <c r="F13" s="724"/>
      <c r="G13" s="725"/>
      <c r="H13" s="723"/>
      <c r="I13" s="724"/>
      <c r="J13" s="725"/>
      <c r="K13" s="712"/>
      <c r="L13" s="712"/>
      <c r="M13" s="712"/>
      <c r="N13" s="712"/>
      <c r="O13" s="712"/>
      <c r="P13" s="712"/>
      <c r="Q13" s="712"/>
      <c r="R13" s="712"/>
      <c r="S13" s="712"/>
      <c r="T13" s="712"/>
      <c r="U13" s="712"/>
      <c r="V13" s="712"/>
      <c r="W13" s="712"/>
      <c r="X13" s="712"/>
      <c r="Y13" s="712"/>
      <c r="Z13" s="712"/>
      <c r="AA13" s="713"/>
      <c r="AB13" s="62"/>
      <c r="AG13" s="118" t="s">
        <v>204</v>
      </c>
      <c r="AH13" s="152"/>
      <c r="AI13" s="152"/>
      <c r="AJ13" s="153" t="s">
        <v>203</v>
      </c>
      <c r="AL13" s="152"/>
      <c r="AM13" s="152"/>
      <c r="AN13" s="152"/>
      <c r="AO13" s="152"/>
      <c r="AP13" s="152"/>
    </row>
    <row r="14" spans="1:42" ht="15" customHeight="1">
      <c r="A14" s="62"/>
      <c r="B14" s="714"/>
      <c r="C14" s="715"/>
      <c r="D14" s="716"/>
      <c r="E14" s="720"/>
      <c r="F14" s="721"/>
      <c r="G14" s="722"/>
      <c r="H14" s="720"/>
      <c r="I14" s="721"/>
      <c r="J14" s="722"/>
      <c r="K14" s="712"/>
      <c r="L14" s="712"/>
      <c r="M14" s="712"/>
      <c r="N14" s="712"/>
      <c r="O14" s="712"/>
      <c r="P14" s="712"/>
      <c r="Q14" s="712"/>
      <c r="R14" s="712"/>
      <c r="S14" s="712"/>
      <c r="T14" s="712"/>
      <c r="U14" s="712"/>
      <c r="V14" s="712"/>
      <c r="W14" s="712"/>
      <c r="X14" s="712"/>
      <c r="Y14" s="712"/>
      <c r="Z14" s="712"/>
      <c r="AA14" s="713"/>
      <c r="AB14" s="62"/>
      <c r="AG14" s="118" t="s">
        <v>202</v>
      </c>
      <c r="AH14" s="152"/>
      <c r="AI14" s="152"/>
      <c r="AJ14" s="153" t="s">
        <v>201</v>
      </c>
      <c r="AL14" s="152"/>
      <c r="AM14" s="152"/>
      <c r="AN14" s="152"/>
      <c r="AO14" s="152"/>
      <c r="AP14" s="152"/>
    </row>
    <row r="15" spans="1:42" ht="15" customHeight="1">
      <c r="A15" s="62"/>
      <c r="B15" s="717"/>
      <c r="C15" s="718"/>
      <c r="D15" s="719"/>
      <c r="E15" s="723"/>
      <c r="F15" s="724"/>
      <c r="G15" s="725"/>
      <c r="H15" s="723"/>
      <c r="I15" s="724"/>
      <c r="J15" s="725"/>
      <c r="K15" s="712"/>
      <c r="L15" s="712"/>
      <c r="M15" s="712"/>
      <c r="N15" s="712"/>
      <c r="O15" s="712"/>
      <c r="P15" s="712"/>
      <c r="Q15" s="712"/>
      <c r="R15" s="712"/>
      <c r="S15" s="712"/>
      <c r="T15" s="712"/>
      <c r="U15" s="712"/>
      <c r="V15" s="712"/>
      <c r="W15" s="712"/>
      <c r="X15" s="712"/>
      <c r="Y15" s="712"/>
      <c r="Z15" s="712"/>
      <c r="AA15" s="713"/>
      <c r="AB15" s="62"/>
      <c r="AG15" s="118" t="s">
        <v>200</v>
      </c>
      <c r="AH15" s="152"/>
      <c r="AI15" s="152"/>
      <c r="AJ15" s="153" t="s">
        <v>199</v>
      </c>
      <c r="AL15" s="152"/>
      <c r="AM15" s="152"/>
      <c r="AN15" s="152"/>
      <c r="AO15" s="152"/>
      <c r="AP15" s="152"/>
    </row>
    <row r="16" spans="1:42" ht="15" customHeight="1">
      <c r="A16" s="62"/>
      <c r="B16" s="714"/>
      <c r="C16" s="715"/>
      <c r="D16" s="716"/>
      <c r="E16" s="720"/>
      <c r="F16" s="721"/>
      <c r="G16" s="722"/>
      <c r="H16" s="720"/>
      <c r="I16" s="721"/>
      <c r="J16" s="722"/>
      <c r="K16" s="712"/>
      <c r="L16" s="712"/>
      <c r="M16" s="712"/>
      <c r="N16" s="712"/>
      <c r="O16" s="712"/>
      <c r="P16" s="712"/>
      <c r="Q16" s="712"/>
      <c r="R16" s="712"/>
      <c r="S16" s="712"/>
      <c r="T16" s="712"/>
      <c r="U16" s="712"/>
      <c r="V16" s="712"/>
      <c r="W16" s="712"/>
      <c r="X16" s="712"/>
      <c r="Y16" s="712"/>
      <c r="Z16" s="712"/>
      <c r="AA16" s="713"/>
      <c r="AB16" s="62"/>
      <c r="AG16" s="118" t="s">
        <v>198</v>
      </c>
      <c r="AH16" s="152"/>
      <c r="AI16" s="152"/>
      <c r="AJ16" s="153" t="s">
        <v>197</v>
      </c>
      <c r="AL16" s="152"/>
      <c r="AM16" s="152"/>
      <c r="AN16" s="152"/>
      <c r="AO16" s="152"/>
      <c r="AP16" s="152"/>
    </row>
    <row r="17" spans="1:36" ht="15" customHeight="1">
      <c r="A17" s="62"/>
      <c r="B17" s="717"/>
      <c r="C17" s="718"/>
      <c r="D17" s="719"/>
      <c r="E17" s="723"/>
      <c r="F17" s="724"/>
      <c r="G17" s="725"/>
      <c r="H17" s="723"/>
      <c r="I17" s="724"/>
      <c r="J17" s="725"/>
      <c r="K17" s="712"/>
      <c r="L17" s="712"/>
      <c r="M17" s="712"/>
      <c r="N17" s="712"/>
      <c r="O17" s="712"/>
      <c r="P17" s="712"/>
      <c r="Q17" s="712"/>
      <c r="R17" s="712"/>
      <c r="S17" s="712"/>
      <c r="T17" s="712"/>
      <c r="U17" s="712"/>
      <c r="V17" s="712"/>
      <c r="W17" s="712"/>
      <c r="X17" s="712"/>
      <c r="Y17" s="712"/>
      <c r="Z17" s="712"/>
      <c r="AA17" s="713"/>
      <c r="AB17" s="62"/>
      <c r="AG17" s="118" t="s">
        <v>196</v>
      </c>
      <c r="AJ17" s="151" t="s">
        <v>195</v>
      </c>
    </row>
    <row r="18" spans="1:36" ht="15" customHeight="1">
      <c r="A18" s="62"/>
      <c r="B18" s="714"/>
      <c r="C18" s="715"/>
      <c r="D18" s="716"/>
      <c r="E18" s="720"/>
      <c r="F18" s="721"/>
      <c r="G18" s="722"/>
      <c r="H18" s="720"/>
      <c r="I18" s="721"/>
      <c r="J18" s="722"/>
      <c r="K18" s="712"/>
      <c r="L18" s="712"/>
      <c r="M18" s="712"/>
      <c r="N18" s="712"/>
      <c r="O18" s="712"/>
      <c r="P18" s="712"/>
      <c r="Q18" s="712"/>
      <c r="R18" s="712"/>
      <c r="S18" s="712"/>
      <c r="T18" s="712"/>
      <c r="U18" s="712"/>
      <c r="V18" s="712"/>
      <c r="W18" s="712"/>
      <c r="X18" s="712"/>
      <c r="Y18" s="712"/>
      <c r="Z18" s="712"/>
      <c r="AA18" s="713"/>
      <c r="AB18" s="62"/>
      <c r="AG18" s="118" t="s">
        <v>194</v>
      </c>
      <c r="AJ18" s="151" t="s">
        <v>193</v>
      </c>
    </row>
    <row r="19" spans="1:36" ht="15" customHeight="1">
      <c r="A19" s="62"/>
      <c r="B19" s="717"/>
      <c r="C19" s="718"/>
      <c r="D19" s="719"/>
      <c r="E19" s="723"/>
      <c r="F19" s="724"/>
      <c r="G19" s="725"/>
      <c r="H19" s="723"/>
      <c r="I19" s="724"/>
      <c r="J19" s="725"/>
      <c r="K19" s="712"/>
      <c r="L19" s="712"/>
      <c r="M19" s="712"/>
      <c r="N19" s="712"/>
      <c r="O19" s="712"/>
      <c r="P19" s="712"/>
      <c r="Q19" s="712"/>
      <c r="R19" s="712"/>
      <c r="S19" s="712"/>
      <c r="T19" s="712"/>
      <c r="U19" s="712"/>
      <c r="V19" s="712"/>
      <c r="W19" s="712"/>
      <c r="X19" s="712"/>
      <c r="Y19" s="712"/>
      <c r="Z19" s="712"/>
      <c r="AA19" s="713"/>
      <c r="AB19" s="62"/>
      <c r="AG19" s="118" t="s">
        <v>192</v>
      </c>
      <c r="AJ19" s="151" t="s">
        <v>191</v>
      </c>
    </row>
    <row r="20" spans="1:36" ht="15" customHeight="1">
      <c r="A20" s="62"/>
      <c r="B20" s="714"/>
      <c r="C20" s="715"/>
      <c r="D20" s="716"/>
      <c r="E20" s="720"/>
      <c r="F20" s="721"/>
      <c r="G20" s="722"/>
      <c r="H20" s="720"/>
      <c r="I20" s="721"/>
      <c r="J20" s="722"/>
      <c r="K20" s="712"/>
      <c r="L20" s="712"/>
      <c r="M20" s="712"/>
      <c r="N20" s="712"/>
      <c r="O20" s="712"/>
      <c r="P20" s="712"/>
      <c r="Q20" s="712"/>
      <c r="R20" s="712"/>
      <c r="S20" s="712"/>
      <c r="T20" s="712"/>
      <c r="U20" s="712"/>
      <c r="V20" s="712"/>
      <c r="W20" s="712"/>
      <c r="X20" s="712"/>
      <c r="Y20" s="712"/>
      <c r="Z20" s="712"/>
      <c r="AA20" s="713"/>
      <c r="AB20" s="62"/>
      <c r="AG20" s="118" t="s">
        <v>190</v>
      </c>
    </row>
    <row r="21" spans="1:36" ht="15" customHeight="1">
      <c r="A21" s="62"/>
      <c r="B21" s="717"/>
      <c r="C21" s="718"/>
      <c r="D21" s="719"/>
      <c r="E21" s="723"/>
      <c r="F21" s="724"/>
      <c r="G21" s="725"/>
      <c r="H21" s="723"/>
      <c r="I21" s="724"/>
      <c r="J21" s="725"/>
      <c r="K21" s="712"/>
      <c r="L21" s="712"/>
      <c r="M21" s="712"/>
      <c r="N21" s="712"/>
      <c r="O21" s="712"/>
      <c r="P21" s="712"/>
      <c r="Q21" s="712"/>
      <c r="R21" s="712"/>
      <c r="S21" s="712"/>
      <c r="T21" s="712"/>
      <c r="U21" s="712"/>
      <c r="V21" s="712"/>
      <c r="W21" s="712"/>
      <c r="X21" s="712"/>
      <c r="Y21" s="712"/>
      <c r="Z21" s="712"/>
      <c r="AA21" s="713"/>
      <c r="AB21" s="62"/>
      <c r="AG21" s="118" t="s">
        <v>189</v>
      </c>
      <c r="AJ21" s="151"/>
    </row>
    <row r="22" spans="1:36" ht="15" customHeight="1">
      <c r="A22" s="62"/>
      <c r="B22" s="714"/>
      <c r="C22" s="715"/>
      <c r="D22" s="716"/>
      <c r="E22" s="720"/>
      <c r="F22" s="721"/>
      <c r="G22" s="722"/>
      <c r="H22" s="720"/>
      <c r="I22" s="721"/>
      <c r="J22" s="722"/>
      <c r="K22" s="712"/>
      <c r="L22" s="712"/>
      <c r="M22" s="712"/>
      <c r="N22" s="712"/>
      <c r="O22" s="712"/>
      <c r="P22" s="712"/>
      <c r="Q22" s="712"/>
      <c r="R22" s="712"/>
      <c r="S22" s="712"/>
      <c r="T22" s="712"/>
      <c r="U22" s="712"/>
      <c r="V22" s="712"/>
      <c r="W22" s="712"/>
      <c r="X22" s="712"/>
      <c r="Y22" s="712"/>
      <c r="Z22" s="712"/>
      <c r="AA22" s="713"/>
      <c r="AB22" s="62"/>
      <c r="AG22" s="118" t="s">
        <v>188</v>
      </c>
      <c r="AJ22" s="151"/>
    </row>
    <row r="23" spans="1:36" ht="15" customHeight="1">
      <c r="A23" s="62"/>
      <c r="B23" s="717"/>
      <c r="C23" s="718"/>
      <c r="D23" s="719"/>
      <c r="E23" s="723"/>
      <c r="F23" s="724"/>
      <c r="G23" s="725"/>
      <c r="H23" s="723"/>
      <c r="I23" s="724"/>
      <c r="J23" s="725"/>
      <c r="K23" s="712"/>
      <c r="L23" s="712"/>
      <c r="M23" s="712"/>
      <c r="N23" s="712"/>
      <c r="O23" s="712"/>
      <c r="P23" s="712"/>
      <c r="Q23" s="712"/>
      <c r="R23" s="712"/>
      <c r="S23" s="712"/>
      <c r="T23" s="712"/>
      <c r="U23" s="712"/>
      <c r="V23" s="712"/>
      <c r="W23" s="712"/>
      <c r="X23" s="712"/>
      <c r="Y23" s="712"/>
      <c r="Z23" s="712"/>
      <c r="AA23" s="713"/>
      <c r="AB23" s="62"/>
      <c r="AG23" s="118" t="s">
        <v>187</v>
      </c>
      <c r="AJ23" s="151"/>
    </row>
    <row r="24" spans="1:36" ht="15" customHeight="1">
      <c r="A24" s="62"/>
      <c r="B24" s="714"/>
      <c r="C24" s="715"/>
      <c r="D24" s="716"/>
      <c r="E24" s="720"/>
      <c r="F24" s="721"/>
      <c r="G24" s="722"/>
      <c r="H24" s="720"/>
      <c r="I24" s="721"/>
      <c r="J24" s="722"/>
      <c r="K24" s="712"/>
      <c r="L24" s="712"/>
      <c r="M24" s="712"/>
      <c r="N24" s="712"/>
      <c r="O24" s="712"/>
      <c r="P24" s="712"/>
      <c r="Q24" s="712"/>
      <c r="R24" s="712"/>
      <c r="S24" s="712"/>
      <c r="T24" s="712"/>
      <c r="U24" s="712"/>
      <c r="V24" s="712"/>
      <c r="W24" s="712"/>
      <c r="X24" s="712"/>
      <c r="Y24" s="712"/>
      <c r="Z24" s="712"/>
      <c r="AA24" s="713"/>
      <c r="AB24" s="62"/>
      <c r="AJ24" s="151"/>
    </row>
    <row r="25" spans="1:36" ht="15" customHeight="1">
      <c r="A25" s="62"/>
      <c r="B25" s="717"/>
      <c r="C25" s="718"/>
      <c r="D25" s="719"/>
      <c r="E25" s="723"/>
      <c r="F25" s="724"/>
      <c r="G25" s="725"/>
      <c r="H25" s="723"/>
      <c r="I25" s="724"/>
      <c r="J25" s="725"/>
      <c r="K25" s="712"/>
      <c r="L25" s="712"/>
      <c r="M25" s="712"/>
      <c r="N25" s="712"/>
      <c r="O25" s="712"/>
      <c r="P25" s="712"/>
      <c r="Q25" s="712"/>
      <c r="R25" s="712"/>
      <c r="S25" s="712"/>
      <c r="T25" s="712"/>
      <c r="U25" s="712"/>
      <c r="V25" s="712"/>
      <c r="W25" s="712"/>
      <c r="X25" s="712"/>
      <c r="Y25" s="712"/>
      <c r="Z25" s="712"/>
      <c r="AA25" s="713"/>
      <c r="AB25" s="62"/>
      <c r="AJ25" s="151"/>
    </row>
    <row r="26" spans="1:36" ht="15" customHeight="1">
      <c r="A26" s="62"/>
      <c r="B26" s="714"/>
      <c r="C26" s="715"/>
      <c r="D26" s="716"/>
      <c r="E26" s="720"/>
      <c r="F26" s="721"/>
      <c r="G26" s="722"/>
      <c r="H26" s="720"/>
      <c r="I26" s="721"/>
      <c r="J26" s="722"/>
      <c r="K26" s="712"/>
      <c r="L26" s="712"/>
      <c r="M26" s="712"/>
      <c r="N26" s="712"/>
      <c r="O26" s="712"/>
      <c r="P26" s="712"/>
      <c r="Q26" s="712"/>
      <c r="R26" s="712"/>
      <c r="S26" s="712"/>
      <c r="T26" s="712"/>
      <c r="U26" s="712"/>
      <c r="V26" s="712"/>
      <c r="W26" s="712"/>
      <c r="X26" s="712"/>
      <c r="Y26" s="712"/>
      <c r="Z26" s="712"/>
      <c r="AA26" s="713"/>
      <c r="AB26" s="62"/>
    </row>
    <row r="27" spans="1:36" ht="15" customHeight="1">
      <c r="A27" s="62"/>
      <c r="B27" s="717"/>
      <c r="C27" s="718"/>
      <c r="D27" s="719"/>
      <c r="E27" s="723"/>
      <c r="F27" s="724"/>
      <c r="G27" s="725"/>
      <c r="H27" s="723"/>
      <c r="I27" s="724"/>
      <c r="J27" s="725"/>
      <c r="K27" s="712"/>
      <c r="L27" s="712"/>
      <c r="M27" s="712"/>
      <c r="N27" s="712"/>
      <c r="O27" s="712"/>
      <c r="P27" s="712"/>
      <c r="Q27" s="712"/>
      <c r="R27" s="712"/>
      <c r="S27" s="712"/>
      <c r="T27" s="712"/>
      <c r="U27" s="712"/>
      <c r="V27" s="712"/>
      <c r="W27" s="712"/>
      <c r="X27" s="712"/>
      <c r="Y27" s="712"/>
      <c r="Z27" s="712"/>
      <c r="AA27" s="713"/>
      <c r="AB27" s="62"/>
      <c r="AJ27" s="151"/>
    </row>
    <row r="28" spans="1:36" ht="15" customHeight="1">
      <c r="A28" s="62"/>
      <c r="B28" s="714"/>
      <c r="C28" s="715"/>
      <c r="D28" s="716"/>
      <c r="E28" s="720"/>
      <c r="F28" s="721"/>
      <c r="G28" s="722"/>
      <c r="H28" s="720"/>
      <c r="I28" s="721"/>
      <c r="J28" s="722"/>
      <c r="K28" s="712"/>
      <c r="L28" s="712"/>
      <c r="M28" s="712"/>
      <c r="N28" s="712"/>
      <c r="O28" s="712"/>
      <c r="P28" s="712"/>
      <c r="Q28" s="712"/>
      <c r="R28" s="712"/>
      <c r="S28" s="712"/>
      <c r="T28" s="712"/>
      <c r="U28" s="712"/>
      <c r="V28" s="712"/>
      <c r="W28" s="712"/>
      <c r="X28" s="712"/>
      <c r="Y28" s="712"/>
      <c r="Z28" s="712"/>
      <c r="AA28" s="713"/>
      <c r="AB28" s="62"/>
      <c r="AJ28" s="151"/>
    </row>
    <row r="29" spans="1:36" ht="15" customHeight="1">
      <c r="A29" s="62"/>
      <c r="B29" s="717"/>
      <c r="C29" s="718"/>
      <c r="D29" s="719"/>
      <c r="E29" s="723"/>
      <c r="F29" s="724"/>
      <c r="G29" s="725"/>
      <c r="H29" s="723"/>
      <c r="I29" s="724"/>
      <c r="J29" s="725"/>
      <c r="K29" s="712"/>
      <c r="L29" s="712"/>
      <c r="M29" s="712"/>
      <c r="N29" s="712"/>
      <c r="O29" s="712"/>
      <c r="P29" s="712"/>
      <c r="Q29" s="712"/>
      <c r="R29" s="712"/>
      <c r="S29" s="712"/>
      <c r="T29" s="712"/>
      <c r="U29" s="712"/>
      <c r="V29" s="712"/>
      <c r="W29" s="712"/>
      <c r="X29" s="712"/>
      <c r="Y29" s="712"/>
      <c r="Z29" s="712"/>
      <c r="AA29" s="713"/>
      <c r="AB29" s="62"/>
      <c r="AJ29" s="151"/>
    </row>
    <row r="30" spans="1:36" ht="15" customHeight="1">
      <c r="A30" s="62"/>
      <c r="B30" s="714"/>
      <c r="C30" s="715"/>
      <c r="D30" s="716"/>
      <c r="E30" s="720"/>
      <c r="F30" s="721"/>
      <c r="G30" s="722"/>
      <c r="H30" s="720"/>
      <c r="I30" s="721"/>
      <c r="J30" s="722"/>
      <c r="K30" s="712"/>
      <c r="L30" s="712"/>
      <c r="M30" s="712"/>
      <c r="N30" s="712"/>
      <c r="O30" s="712"/>
      <c r="P30" s="712"/>
      <c r="Q30" s="712"/>
      <c r="R30" s="712"/>
      <c r="S30" s="712"/>
      <c r="T30" s="712"/>
      <c r="U30" s="712"/>
      <c r="V30" s="712"/>
      <c r="W30" s="712"/>
      <c r="X30" s="712"/>
      <c r="Y30" s="712"/>
      <c r="Z30" s="712"/>
      <c r="AA30" s="713"/>
      <c r="AB30" s="62"/>
    </row>
    <row r="31" spans="1:36" ht="15" customHeight="1">
      <c r="A31" s="62"/>
      <c r="B31" s="717"/>
      <c r="C31" s="718"/>
      <c r="D31" s="719"/>
      <c r="E31" s="723"/>
      <c r="F31" s="724"/>
      <c r="G31" s="725"/>
      <c r="H31" s="723"/>
      <c r="I31" s="724"/>
      <c r="J31" s="725"/>
      <c r="K31" s="712"/>
      <c r="L31" s="712"/>
      <c r="M31" s="712"/>
      <c r="N31" s="712"/>
      <c r="O31" s="712"/>
      <c r="P31" s="712"/>
      <c r="Q31" s="712"/>
      <c r="R31" s="712"/>
      <c r="S31" s="712"/>
      <c r="T31" s="712"/>
      <c r="U31" s="712"/>
      <c r="V31" s="712"/>
      <c r="W31" s="712"/>
      <c r="X31" s="712"/>
      <c r="Y31" s="712"/>
      <c r="Z31" s="712"/>
      <c r="AA31" s="713"/>
      <c r="AB31" s="62"/>
    </row>
    <row r="32" spans="1:36" ht="15" customHeight="1">
      <c r="A32" s="62"/>
      <c r="B32" s="714"/>
      <c r="C32" s="715"/>
      <c r="D32" s="716"/>
      <c r="E32" s="720"/>
      <c r="F32" s="721"/>
      <c r="G32" s="722"/>
      <c r="H32" s="720"/>
      <c r="I32" s="721"/>
      <c r="J32" s="722"/>
      <c r="K32" s="712"/>
      <c r="L32" s="712"/>
      <c r="M32" s="712"/>
      <c r="N32" s="712"/>
      <c r="O32" s="712"/>
      <c r="P32" s="712"/>
      <c r="Q32" s="712"/>
      <c r="R32" s="712"/>
      <c r="S32" s="712"/>
      <c r="T32" s="712"/>
      <c r="U32" s="712"/>
      <c r="V32" s="712"/>
      <c r="W32" s="712"/>
      <c r="X32" s="712"/>
      <c r="Y32" s="712"/>
      <c r="Z32" s="712"/>
      <c r="AA32" s="713"/>
      <c r="AB32" s="62"/>
    </row>
    <row r="33" spans="1:28" ht="15" customHeight="1">
      <c r="A33" s="62"/>
      <c r="B33" s="717"/>
      <c r="C33" s="718"/>
      <c r="D33" s="719"/>
      <c r="E33" s="723"/>
      <c r="F33" s="724"/>
      <c r="G33" s="725"/>
      <c r="H33" s="723"/>
      <c r="I33" s="724"/>
      <c r="J33" s="725"/>
      <c r="K33" s="712"/>
      <c r="L33" s="712"/>
      <c r="M33" s="712"/>
      <c r="N33" s="712"/>
      <c r="O33" s="712"/>
      <c r="P33" s="712"/>
      <c r="Q33" s="712"/>
      <c r="R33" s="712"/>
      <c r="S33" s="712"/>
      <c r="T33" s="712"/>
      <c r="U33" s="712"/>
      <c r="V33" s="712"/>
      <c r="W33" s="712"/>
      <c r="X33" s="712"/>
      <c r="Y33" s="712"/>
      <c r="Z33" s="712"/>
      <c r="AA33" s="713"/>
      <c r="AB33" s="62"/>
    </row>
    <row r="34" spans="1:28" ht="15" customHeight="1">
      <c r="A34" s="62"/>
      <c r="B34" s="714"/>
      <c r="C34" s="715"/>
      <c r="D34" s="716"/>
      <c r="E34" s="720"/>
      <c r="F34" s="721"/>
      <c r="G34" s="722"/>
      <c r="H34" s="720"/>
      <c r="I34" s="721"/>
      <c r="J34" s="722"/>
      <c r="K34" s="712"/>
      <c r="L34" s="712"/>
      <c r="M34" s="712"/>
      <c r="N34" s="712"/>
      <c r="O34" s="712"/>
      <c r="P34" s="712"/>
      <c r="Q34" s="712"/>
      <c r="R34" s="712"/>
      <c r="S34" s="712"/>
      <c r="T34" s="712"/>
      <c r="U34" s="712"/>
      <c r="V34" s="712"/>
      <c r="W34" s="712"/>
      <c r="X34" s="712"/>
      <c r="Y34" s="712"/>
      <c r="Z34" s="712"/>
      <c r="AA34" s="713"/>
      <c r="AB34" s="62"/>
    </row>
    <row r="35" spans="1:28" ht="15" customHeight="1">
      <c r="A35" s="62"/>
      <c r="B35" s="717"/>
      <c r="C35" s="718"/>
      <c r="D35" s="719"/>
      <c r="E35" s="723"/>
      <c r="F35" s="724"/>
      <c r="G35" s="725"/>
      <c r="H35" s="723"/>
      <c r="I35" s="724"/>
      <c r="J35" s="725"/>
      <c r="K35" s="712"/>
      <c r="L35" s="712"/>
      <c r="M35" s="712"/>
      <c r="N35" s="712"/>
      <c r="O35" s="712"/>
      <c r="P35" s="712"/>
      <c r="Q35" s="712"/>
      <c r="R35" s="712"/>
      <c r="S35" s="712"/>
      <c r="T35" s="712"/>
      <c r="U35" s="712"/>
      <c r="V35" s="712"/>
      <c r="W35" s="712"/>
      <c r="X35" s="712"/>
      <c r="Y35" s="712"/>
      <c r="Z35" s="712"/>
      <c r="AA35" s="713"/>
      <c r="AB35" s="62"/>
    </row>
    <row r="36" spans="1:28" ht="15" customHeight="1">
      <c r="A36" s="62"/>
      <c r="B36" s="714"/>
      <c r="C36" s="715"/>
      <c r="D36" s="716"/>
      <c r="E36" s="720"/>
      <c r="F36" s="721"/>
      <c r="G36" s="722"/>
      <c r="H36" s="720"/>
      <c r="I36" s="721"/>
      <c r="J36" s="722"/>
      <c r="K36" s="712"/>
      <c r="L36" s="712"/>
      <c r="M36" s="712"/>
      <c r="N36" s="712"/>
      <c r="O36" s="712"/>
      <c r="P36" s="712"/>
      <c r="Q36" s="712"/>
      <c r="R36" s="712"/>
      <c r="S36" s="712"/>
      <c r="T36" s="712"/>
      <c r="U36" s="712"/>
      <c r="V36" s="712"/>
      <c r="W36" s="712"/>
      <c r="X36" s="712"/>
      <c r="Y36" s="712"/>
      <c r="Z36" s="712"/>
      <c r="AA36" s="713"/>
      <c r="AB36" s="62"/>
    </row>
    <row r="37" spans="1:28" ht="15" customHeight="1">
      <c r="A37" s="62"/>
      <c r="B37" s="717"/>
      <c r="C37" s="718"/>
      <c r="D37" s="719"/>
      <c r="E37" s="723"/>
      <c r="F37" s="724"/>
      <c r="G37" s="725"/>
      <c r="H37" s="723"/>
      <c r="I37" s="724"/>
      <c r="J37" s="725"/>
      <c r="K37" s="712"/>
      <c r="L37" s="712"/>
      <c r="M37" s="712"/>
      <c r="N37" s="712"/>
      <c r="O37" s="712"/>
      <c r="P37" s="712"/>
      <c r="Q37" s="712"/>
      <c r="R37" s="712"/>
      <c r="S37" s="712"/>
      <c r="T37" s="712"/>
      <c r="U37" s="712"/>
      <c r="V37" s="712"/>
      <c r="W37" s="712"/>
      <c r="X37" s="712"/>
      <c r="Y37" s="712"/>
      <c r="Z37" s="712"/>
      <c r="AA37" s="713"/>
      <c r="AB37" s="62"/>
    </row>
    <row r="38" spans="1:28" ht="15" customHeight="1">
      <c r="A38" s="62"/>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62"/>
      <c r="AB38" s="62"/>
    </row>
    <row r="39" spans="1:28" ht="15" customHeight="1">
      <c r="A39" s="62"/>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62"/>
      <c r="AB39" s="62"/>
    </row>
    <row r="40" spans="1:28" ht="15" customHeight="1">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row>
    <row r="41" spans="1:28" ht="15" customHeight="1">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row>
  </sheetData>
  <sheetProtection sheet="1" objects="1" scenarios="1"/>
  <mergeCells count="137">
    <mergeCell ref="B2:S3"/>
    <mergeCell ref="B4:D5"/>
    <mergeCell ref="E4:G5"/>
    <mergeCell ref="H4:J5"/>
    <mergeCell ref="K4:M5"/>
    <mergeCell ref="N4:S5"/>
    <mergeCell ref="T4:U5"/>
    <mergeCell ref="V4:X5"/>
    <mergeCell ref="Y4:AA5"/>
    <mergeCell ref="B6:D7"/>
    <mergeCell ref="E6:G7"/>
    <mergeCell ref="H6:J7"/>
    <mergeCell ref="K6:M7"/>
    <mergeCell ref="N6:S7"/>
    <mergeCell ref="T6:U7"/>
    <mergeCell ref="V6:X7"/>
    <mergeCell ref="Y6:AA7"/>
    <mergeCell ref="B8:D9"/>
    <mergeCell ref="E8:G9"/>
    <mergeCell ref="H8:J9"/>
    <mergeCell ref="K8:M9"/>
    <mergeCell ref="N8:S9"/>
    <mergeCell ref="T8:U9"/>
    <mergeCell ref="V8:X9"/>
    <mergeCell ref="Y8:AA9"/>
    <mergeCell ref="V10:X11"/>
    <mergeCell ref="Y10:AA11"/>
    <mergeCell ref="B12:D13"/>
    <mergeCell ref="E12:G13"/>
    <mergeCell ref="H12:J13"/>
    <mergeCell ref="K12:M13"/>
    <mergeCell ref="N12:S13"/>
    <mergeCell ref="T12:U13"/>
    <mergeCell ref="V12:X13"/>
    <mergeCell ref="Y12:AA13"/>
    <mergeCell ref="B10:D11"/>
    <mergeCell ref="E10:G11"/>
    <mergeCell ref="H10:J11"/>
    <mergeCell ref="K10:M11"/>
    <mergeCell ref="N10:S11"/>
    <mergeCell ref="T10:U11"/>
    <mergeCell ref="V14:X15"/>
    <mergeCell ref="Y14:AA15"/>
    <mergeCell ref="B16:D17"/>
    <mergeCell ref="E16:G17"/>
    <mergeCell ref="H16:J17"/>
    <mergeCell ref="K16:M17"/>
    <mergeCell ref="N16:S17"/>
    <mergeCell ref="T16:U17"/>
    <mergeCell ref="V16:X17"/>
    <mergeCell ref="Y16:AA17"/>
    <mergeCell ref="B14:D15"/>
    <mergeCell ref="E14:G15"/>
    <mergeCell ref="H14:J15"/>
    <mergeCell ref="K14:M15"/>
    <mergeCell ref="N14:S15"/>
    <mergeCell ref="T14:U15"/>
    <mergeCell ref="V18:X19"/>
    <mergeCell ref="Y18:AA19"/>
    <mergeCell ref="B20:D21"/>
    <mergeCell ref="E20:G21"/>
    <mergeCell ref="H20:J21"/>
    <mergeCell ref="K20:M21"/>
    <mergeCell ref="N20:S21"/>
    <mergeCell ref="T20:U21"/>
    <mergeCell ref="V20:X21"/>
    <mergeCell ref="Y20:AA21"/>
    <mergeCell ref="B18:D19"/>
    <mergeCell ref="E18:G19"/>
    <mergeCell ref="H18:J19"/>
    <mergeCell ref="K18:M19"/>
    <mergeCell ref="N18:S19"/>
    <mergeCell ref="T18:U19"/>
    <mergeCell ref="V22:X23"/>
    <mergeCell ref="Y22:AA23"/>
    <mergeCell ref="B24:D25"/>
    <mergeCell ref="E24:G25"/>
    <mergeCell ref="H24:J25"/>
    <mergeCell ref="K24:M25"/>
    <mergeCell ref="N24:S25"/>
    <mergeCell ref="T24:U25"/>
    <mergeCell ref="V24:X25"/>
    <mergeCell ref="Y24:AA25"/>
    <mergeCell ref="B22:D23"/>
    <mergeCell ref="E22:G23"/>
    <mergeCell ref="H22:J23"/>
    <mergeCell ref="K22:M23"/>
    <mergeCell ref="N22:S23"/>
    <mergeCell ref="T22:U23"/>
    <mergeCell ref="V26:X27"/>
    <mergeCell ref="Y26:AA27"/>
    <mergeCell ref="B28:D29"/>
    <mergeCell ref="E28:G29"/>
    <mergeCell ref="H28:J29"/>
    <mergeCell ref="K28:M29"/>
    <mergeCell ref="N28:S29"/>
    <mergeCell ref="T28:U29"/>
    <mergeCell ref="V28:X29"/>
    <mergeCell ref="Y28:AA29"/>
    <mergeCell ref="B26:D27"/>
    <mergeCell ref="E26:G27"/>
    <mergeCell ref="H26:J27"/>
    <mergeCell ref="K26:M27"/>
    <mergeCell ref="N26:S27"/>
    <mergeCell ref="T26:U27"/>
    <mergeCell ref="V30:X31"/>
    <mergeCell ref="Y30:AA31"/>
    <mergeCell ref="B32:D33"/>
    <mergeCell ref="E32:G33"/>
    <mergeCell ref="H32:J33"/>
    <mergeCell ref="K32:M33"/>
    <mergeCell ref="N32:S33"/>
    <mergeCell ref="T32:U33"/>
    <mergeCell ref="V32:X33"/>
    <mergeCell ref="Y32:AA33"/>
    <mergeCell ref="B30:D31"/>
    <mergeCell ref="E30:G31"/>
    <mergeCell ref="H30:J31"/>
    <mergeCell ref="K30:M31"/>
    <mergeCell ref="N30:S31"/>
    <mergeCell ref="T30:U31"/>
    <mergeCell ref="V34:X35"/>
    <mergeCell ref="Y34:AA35"/>
    <mergeCell ref="B36:D37"/>
    <mergeCell ref="E36:G37"/>
    <mergeCell ref="H36:J37"/>
    <mergeCell ref="K36:M37"/>
    <mergeCell ref="N36:S37"/>
    <mergeCell ref="T36:U37"/>
    <mergeCell ref="V36:X37"/>
    <mergeCell ref="Y36:AA37"/>
    <mergeCell ref="B34:D35"/>
    <mergeCell ref="E34:G35"/>
    <mergeCell ref="H34:J35"/>
    <mergeCell ref="K34:M35"/>
    <mergeCell ref="N34:S35"/>
    <mergeCell ref="T34:U35"/>
  </mergeCells>
  <phoneticPr fontId="2"/>
  <conditionalFormatting sqref="B36:X37 E34:M35 T34:X35 B26:X31 B6:Z9 E10:Z19 E20:X25 E32:X33 B10:D25 B32:D35">
    <cfRule type="cellIs" dxfId="3" priority="4" operator="equal">
      <formula>""</formula>
    </cfRule>
  </conditionalFormatting>
  <conditionalFormatting sqref="N34:S35">
    <cfRule type="cellIs" dxfId="2" priority="3" operator="equal">
      <formula>""</formula>
    </cfRule>
  </conditionalFormatting>
  <conditionalFormatting sqref="Y20:Z33">
    <cfRule type="cellIs" dxfId="1" priority="2" operator="equal">
      <formula>""</formula>
    </cfRule>
  </conditionalFormatting>
  <conditionalFormatting sqref="Y34:Z37">
    <cfRule type="cellIs" dxfId="0" priority="1" operator="equal">
      <formula>""</formula>
    </cfRule>
  </conditionalFormatting>
  <dataValidations count="5">
    <dataValidation type="list" allowBlank="1" showInputMessage="1" showErrorMessage="1" sqref="Y6:AA37">
      <formula1>"保育士資格,所定の研修修了者（乳児等通園支援従事者）,幼稚園教諭,その他,なし"</formula1>
    </dataValidation>
    <dataValidation type="list" allowBlank="1" showInputMessage="1" showErrorMessage="1" sqref="V6:X37">
      <formula1>$AG$2:$AG$23</formula1>
    </dataValidation>
    <dataValidation type="list" allowBlank="1" showInputMessage="1" showErrorMessage="1" sqref="E6:G37">
      <formula1>"常勤,非常勤"</formula1>
    </dataValidation>
    <dataValidation type="list" allowBlank="1" showInputMessage="1" showErrorMessage="1" sqref="K6:M37">
      <formula1>"○"</formula1>
    </dataValidation>
    <dataValidation type="list" allowBlank="1" showInputMessage="1" showErrorMessage="1" sqref="B6:D37">
      <formula1>$AJ$2:$AJ$19</formula1>
    </dataValidation>
  </dataValidations>
  <pageMargins left="0.7" right="0.7" top="0.75" bottom="0.75" header="0.3" footer="0.3"/>
  <pageSetup paperSize="9" scale="87"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B1:W129"/>
  <sheetViews>
    <sheetView view="pageBreakPreview" zoomScale="85" zoomScaleNormal="100" zoomScaleSheetLayoutView="85" zoomScalePageLayoutView="85" workbookViewId="0">
      <selection activeCell="C77" sqref="C77:G77"/>
    </sheetView>
  </sheetViews>
  <sheetFormatPr defaultColWidth="3.625" defaultRowHeight="15" customHeight="1"/>
  <cols>
    <col min="1" max="16384" width="3.625" style="10"/>
  </cols>
  <sheetData>
    <row r="1" spans="2:23" ht="15" customHeight="1">
      <c r="B1" s="21" t="s">
        <v>234</v>
      </c>
      <c r="C1" s="22"/>
      <c r="H1" s="771" t="s">
        <v>88</v>
      </c>
      <c r="I1" s="771"/>
      <c r="J1" s="771"/>
      <c r="K1" s="771"/>
      <c r="L1" s="771"/>
      <c r="M1" s="771"/>
      <c r="N1" s="771"/>
      <c r="O1" s="771"/>
      <c r="P1" s="771"/>
      <c r="Q1" s="771"/>
    </row>
    <row r="2" spans="2:23" ht="15" customHeight="1">
      <c r="B2" s="22"/>
      <c r="C2" s="22"/>
      <c r="H2" s="771"/>
      <c r="I2" s="771"/>
      <c r="J2" s="771"/>
      <c r="K2" s="771"/>
      <c r="L2" s="771"/>
      <c r="M2" s="771"/>
      <c r="N2" s="771"/>
      <c r="O2" s="771"/>
      <c r="P2" s="771"/>
      <c r="Q2" s="771"/>
    </row>
    <row r="3" spans="2:23" ht="15" customHeight="1">
      <c r="B3" s="22"/>
      <c r="C3" s="22"/>
      <c r="H3" s="23"/>
      <c r="I3" s="23"/>
      <c r="J3" s="23"/>
      <c r="K3" s="23"/>
      <c r="L3" s="23"/>
      <c r="M3" s="23"/>
      <c r="N3" s="23"/>
      <c r="O3" s="23"/>
      <c r="P3" s="23"/>
      <c r="Q3" s="23"/>
    </row>
    <row r="4" spans="2:23" ht="15" customHeight="1">
      <c r="B4" s="22"/>
      <c r="C4" s="2"/>
      <c r="D4" s="2"/>
      <c r="E4" s="2"/>
      <c r="F4" s="2"/>
      <c r="G4" s="2"/>
      <c r="H4" s="3"/>
      <c r="I4" s="3"/>
      <c r="J4" s="3"/>
      <c r="K4" s="3"/>
      <c r="L4" s="776" t="s">
        <v>100</v>
      </c>
      <c r="M4" s="776"/>
      <c r="N4" s="3"/>
      <c r="O4" s="3"/>
      <c r="P4" s="3"/>
      <c r="Q4" s="3"/>
      <c r="R4" s="2"/>
      <c r="S4" s="2"/>
      <c r="T4" s="776" t="s">
        <v>101</v>
      </c>
      <c r="U4" s="776"/>
      <c r="V4" s="2"/>
      <c r="W4" s="2"/>
    </row>
    <row r="5" spans="2:23" ht="18.75" customHeight="1">
      <c r="B5" s="22"/>
      <c r="C5" s="2"/>
      <c r="D5" s="2"/>
      <c r="E5" s="2"/>
      <c r="F5" s="2"/>
      <c r="G5" s="2"/>
      <c r="H5" s="3"/>
      <c r="I5" s="3"/>
      <c r="J5" s="3"/>
      <c r="K5" s="775" t="s">
        <v>99</v>
      </c>
      <c r="L5" s="775"/>
      <c r="M5" s="775"/>
      <c r="N5" s="775"/>
      <c r="O5" s="775" t="s">
        <v>99</v>
      </c>
      <c r="P5" s="775"/>
      <c r="Q5" s="775"/>
      <c r="R5" s="775"/>
      <c r="S5" s="775" t="s">
        <v>99</v>
      </c>
      <c r="T5" s="775"/>
      <c r="U5" s="775"/>
      <c r="V5" s="775"/>
      <c r="W5" s="2"/>
    </row>
    <row r="6" spans="2:23" ht="18.75" customHeight="1">
      <c r="C6" s="2"/>
      <c r="D6" s="2"/>
      <c r="E6" s="2"/>
      <c r="F6" s="2"/>
      <c r="G6" s="2"/>
      <c r="H6" s="2"/>
      <c r="I6" s="2"/>
      <c r="J6" s="2"/>
      <c r="K6" s="24" t="s">
        <v>104</v>
      </c>
      <c r="L6" s="777"/>
      <c r="M6" s="777"/>
      <c r="N6" s="25" t="s">
        <v>98</v>
      </c>
      <c r="O6" s="24" t="s">
        <v>104</v>
      </c>
      <c r="P6" s="777"/>
      <c r="Q6" s="777"/>
      <c r="R6" s="26" t="s">
        <v>98</v>
      </c>
      <c r="S6" s="25" t="s">
        <v>104</v>
      </c>
      <c r="T6" s="777"/>
      <c r="U6" s="777"/>
      <c r="V6" s="26" t="s">
        <v>98</v>
      </c>
      <c r="W6" s="2"/>
    </row>
    <row r="7" spans="2:23" ht="15" customHeight="1">
      <c r="C7" s="773" t="s">
        <v>89</v>
      </c>
      <c r="D7" s="773"/>
      <c r="E7" s="773"/>
      <c r="F7" s="773"/>
      <c r="G7" s="773"/>
      <c r="H7" s="773"/>
      <c r="I7" s="773"/>
      <c r="J7" s="773"/>
      <c r="K7" s="772"/>
      <c r="L7" s="772"/>
      <c r="M7" s="772"/>
      <c r="N7" s="772"/>
      <c r="O7" s="772"/>
      <c r="P7" s="772"/>
      <c r="Q7" s="772"/>
      <c r="R7" s="772"/>
      <c r="S7" s="772"/>
      <c r="T7" s="772"/>
      <c r="U7" s="772"/>
      <c r="V7" s="772"/>
      <c r="W7" s="2"/>
    </row>
    <row r="8" spans="2:23" ht="15" customHeight="1">
      <c r="C8" s="773"/>
      <c r="D8" s="773"/>
      <c r="E8" s="773"/>
      <c r="F8" s="773"/>
      <c r="G8" s="773"/>
      <c r="H8" s="773"/>
      <c r="I8" s="773"/>
      <c r="J8" s="773"/>
      <c r="K8" s="772"/>
      <c r="L8" s="772"/>
      <c r="M8" s="772"/>
      <c r="N8" s="772"/>
      <c r="O8" s="772"/>
      <c r="P8" s="772"/>
      <c r="Q8" s="772"/>
      <c r="R8" s="772"/>
      <c r="S8" s="772"/>
      <c r="T8" s="772"/>
      <c r="U8" s="772"/>
      <c r="V8" s="772"/>
      <c r="W8" s="2"/>
    </row>
    <row r="9" spans="2:23" ht="15" customHeight="1">
      <c r="C9" s="773" t="s">
        <v>90</v>
      </c>
      <c r="D9" s="773"/>
      <c r="E9" s="773"/>
      <c r="F9" s="773"/>
      <c r="G9" s="773"/>
      <c r="H9" s="773"/>
      <c r="I9" s="773"/>
      <c r="J9" s="773"/>
      <c r="K9" s="772"/>
      <c r="L9" s="772"/>
      <c r="M9" s="772"/>
      <c r="N9" s="772"/>
      <c r="O9" s="772"/>
      <c r="P9" s="772"/>
      <c r="Q9" s="772"/>
      <c r="R9" s="772"/>
      <c r="S9" s="772"/>
      <c r="T9" s="772"/>
      <c r="U9" s="772"/>
      <c r="V9" s="772"/>
      <c r="W9" s="2"/>
    </row>
    <row r="10" spans="2:23" ht="15" customHeight="1">
      <c r="C10" s="773"/>
      <c r="D10" s="773"/>
      <c r="E10" s="773"/>
      <c r="F10" s="773"/>
      <c r="G10" s="773"/>
      <c r="H10" s="773"/>
      <c r="I10" s="773"/>
      <c r="J10" s="773"/>
      <c r="K10" s="772"/>
      <c r="L10" s="772"/>
      <c r="M10" s="772"/>
      <c r="N10" s="772"/>
      <c r="O10" s="772"/>
      <c r="P10" s="772"/>
      <c r="Q10" s="772"/>
      <c r="R10" s="772"/>
      <c r="S10" s="772"/>
      <c r="T10" s="772"/>
      <c r="U10" s="772"/>
      <c r="V10" s="772"/>
      <c r="W10" s="2"/>
    </row>
    <row r="11" spans="2:23" ht="15" customHeight="1">
      <c r="C11" s="773" t="s">
        <v>91</v>
      </c>
      <c r="D11" s="773"/>
      <c r="E11" s="773"/>
      <c r="F11" s="773"/>
      <c r="G11" s="773"/>
      <c r="H11" s="773"/>
      <c r="I11" s="773"/>
      <c r="J11" s="773"/>
      <c r="K11" s="772"/>
      <c r="L11" s="772"/>
      <c r="M11" s="772"/>
      <c r="N11" s="772"/>
      <c r="O11" s="772"/>
      <c r="P11" s="772"/>
      <c r="Q11" s="772"/>
      <c r="R11" s="772"/>
      <c r="S11" s="772"/>
      <c r="T11" s="772"/>
      <c r="U11" s="772"/>
      <c r="V11" s="772"/>
      <c r="W11" s="2"/>
    </row>
    <row r="12" spans="2:23" ht="15" customHeight="1">
      <c r="C12" s="773"/>
      <c r="D12" s="773"/>
      <c r="E12" s="773"/>
      <c r="F12" s="773"/>
      <c r="G12" s="773"/>
      <c r="H12" s="773"/>
      <c r="I12" s="773"/>
      <c r="J12" s="773"/>
      <c r="K12" s="772"/>
      <c r="L12" s="772"/>
      <c r="M12" s="772"/>
      <c r="N12" s="772"/>
      <c r="O12" s="772"/>
      <c r="P12" s="772"/>
      <c r="Q12" s="772"/>
      <c r="R12" s="772"/>
      <c r="S12" s="772"/>
      <c r="T12" s="772"/>
      <c r="U12" s="772"/>
      <c r="V12" s="772"/>
      <c r="W12" s="2"/>
    </row>
    <row r="13" spans="2:23" ht="15" customHeight="1">
      <c r="C13" s="773" t="s">
        <v>92</v>
      </c>
      <c r="D13" s="773"/>
      <c r="E13" s="773"/>
      <c r="F13" s="773"/>
      <c r="G13" s="773"/>
      <c r="H13" s="773"/>
      <c r="I13" s="773"/>
      <c r="J13" s="773"/>
      <c r="K13" s="772"/>
      <c r="L13" s="772"/>
      <c r="M13" s="772"/>
      <c r="N13" s="772"/>
      <c r="O13" s="772"/>
      <c r="P13" s="772"/>
      <c r="Q13" s="772"/>
      <c r="R13" s="772"/>
      <c r="S13" s="772"/>
      <c r="T13" s="772"/>
      <c r="U13" s="772"/>
      <c r="V13" s="772"/>
      <c r="W13" s="2"/>
    </row>
    <row r="14" spans="2:23" ht="15" customHeight="1">
      <c r="C14" s="773"/>
      <c r="D14" s="773"/>
      <c r="E14" s="773"/>
      <c r="F14" s="773"/>
      <c r="G14" s="773"/>
      <c r="H14" s="773"/>
      <c r="I14" s="773"/>
      <c r="J14" s="773"/>
      <c r="K14" s="772"/>
      <c r="L14" s="772"/>
      <c r="M14" s="772"/>
      <c r="N14" s="772"/>
      <c r="O14" s="772"/>
      <c r="P14" s="772"/>
      <c r="Q14" s="772"/>
      <c r="R14" s="772"/>
      <c r="S14" s="772"/>
      <c r="T14" s="772"/>
      <c r="U14" s="772"/>
      <c r="V14" s="772"/>
      <c r="W14" s="2"/>
    </row>
    <row r="15" spans="2:23" ht="15" customHeight="1">
      <c r="C15" s="773" t="s">
        <v>93</v>
      </c>
      <c r="D15" s="773"/>
      <c r="E15" s="773"/>
      <c r="F15" s="773"/>
      <c r="G15" s="773"/>
      <c r="H15" s="773"/>
      <c r="I15" s="773"/>
      <c r="J15" s="773"/>
      <c r="K15" s="772"/>
      <c r="L15" s="772"/>
      <c r="M15" s="772"/>
      <c r="N15" s="772"/>
      <c r="O15" s="772"/>
      <c r="P15" s="772"/>
      <c r="Q15" s="772"/>
      <c r="R15" s="772"/>
      <c r="S15" s="772"/>
      <c r="T15" s="772"/>
      <c r="U15" s="772"/>
      <c r="V15" s="772"/>
      <c r="W15" s="2"/>
    </row>
    <row r="16" spans="2:23" ht="15" customHeight="1">
      <c r="C16" s="773"/>
      <c r="D16" s="773"/>
      <c r="E16" s="773"/>
      <c r="F16" s="773"/>
      <c r="G16" s="773"/>
      <c r="H16" s="773"/>
      <c r="I16" s="773"/>
      <c r="J16" s="773"/>
      <c r="K16" s="772"/>
      <c r="L16" s="772"/>
      <c r="M16" s="772"/>
      <c r="N16" s="772"/>
      <c r="O16" s="772"/>
      <c r="P16" s="772"/>
      <c r="Q16" s="772"/>
      <c r="R16" s="772"/>
      <c r="S16" s="772"/>
      <c r="T16" s="772"/>
      <c r="U16" s="772"/>
      <c r="V16" s="772"/>
      <c r="W16" s="2"/>
    </row>
    <row r="17" spans="2:23" ht="15" customHeight="1">
      <c r="C17" s="773" t="s">
        <v>102</v>
      </c>
      <c r="D17" s="773"/>
      <c r="E17" s="773"/>
      <c r="F17" s="773"/>
      <c r="G17" s="773"/>
      <c r="H17" s="773"/>
      <c r="I17" s="773"/>
      <c r="J17" s="773"/>
      <c r="K17" s="772"/>
      <c r="L17" s="772"/>
      <c r="M17" s="772"/>
      <c r="N17" s="772"/>
      <c r="O17" s="772"/>
      <c r="P17" s="772"/>
      <c r="Q17" s="772"/>
      <c r="R17" s="772"/>
      <c r="S17" s="772"/>
      <c r="T17" s="772"/>
      <c r="U17" s="772"/>
      <c r="V17" s="772"/>
      <c r="W17" s="2"/>
    </row>
    <row r="18" spans="2:23" ht="15" customHeight="1">
      <c r="C18" s="773"/>
      <c r="D18" s="773"/>
      <c r="E18" s="773"/>
      <c r="F18" s="773"/>
      <c r="G18" s="773"/>
      <c r="H18" s="773"/>
      <c r="I18" s="773"/>
      <c r="J18" s="773"/>
      <c r="K18" s="772"/>
      <c r="L18" s="772"/>
      <c r="M18" s="772"/>
      <c r="N18" s="772"/>
      <c r="O18" s="772"/>
      <c r="P18" s="772"/>
      <c r="Q18" s="772"/>
      <c r="R18" s="772"/>
      <c r="S18" s="772"/>
      <c r="T18" s="772"/>
      <c r="U18" s="772"/>
      <c r="V18" s="772"/>
      <c r="W18" s="2"/>
    </row>
    <row r="19" spans="2:23" ht="15" customHeight="1">
      <c r="C19" s="774" t="s">
        <v>94</v>
      </c>
      <c r="D19" s="774"/>
      <c r="E19" s="774"/>
      <c r="F19" s="774"/>
      <c r="G19" s="774"/>
      <c r="H19" s="774"/>
      <c r="I19" s="774"/>
      <c r="J19" s="774"/>
      <c r="K19" s="772"/>
      <c r="L19" s="772"/>
      <c r="M19" s="772"/>
      <c r="N19" s="772"/>
      <c r="O19" s="772"/>
      <c r="P19" s="772"/>
      <c r="Q19" s="772"/>
      <c r="R19" s="772"/>
      <c r="S19" s="772"/>
      <c r="T19" s="772"/>
      <c r="U19" s="772"/>
      <c r="V19" s="772"/>
      <c r="W19" s="2"/>
    </row>
    <row r="20" spans="2:23" ht="15" customHeight="1">
      <c r="C20" s="774"/>
      <c r="D20" s="774"/>
      <c r="E20" s="774"/>
      <c r="F20" s="774"/>
      <c r="G20" s="774"/>
      <c r="H20" s="774"/>
      <c r="I20" s="774"/>
      <c r="J20" s="774"/>
      <c r="K20" s="772"/>
      <c r="L20" s="772"/>
      <c r="M20" s="772"/>
      <c r="N20" s="772"/>
      <c r="O20" s="772"/>
      <c r="P20" s="772"/>
      <c r="Q20" s="772"/>
      <c r="R20" s="772"/>
      <c r="S20" s="772"/>
      <c r="T20" s="772"/>
      <c r="U20" s="772"/>
      <c r="V20" s="772"/>
      <c r="W20" s="2"/>
    </row>
    <row r="21" spans="2:23" ht="15" customHeight="1">
      <c r="C21" s="774" t="s">
        <v>95</v>
      </c>
      <c r="D21" s="774"/>
      <c r="E21" s="774"/>
      <c r="F21" s="774"/>
      <c r="G21" s="774"/>
      <c r="H21" s="774"/>
      <c r="I21" s="774"/>
      <c r="J21" s="774"/>
      <c r="K21" s="772"/>
      <c r="L21" s="772"/>
      <c r="M21" s="772"/>
      <c r="N21" s="772"/>
      <c r="O21" s="772"/>
      <c r="P21" s="772"/>
      <c r="Q21" s="772"/>
      <c r="R21" s="772"/>
      <c r="S21" s="772"/>
      <c r="T21" s="772"/>
      <c r="U21" s="772"/>
      <c r="V21" s="772"/>
      <c r="W21" s="2"/>
    </row>
    <row r="22" spans="2:23" ht="15" customHeight="1">
      <c r="C22" s="774"/>
      <c r="D22" s="774"/>
      <c r="E22" s="774"/>
      <c r="F22" s="774"/>
      <c r="G22" s="774"/>
      <c r="H22" s="774"/>
      <c r="I22" s="774"/>
      <c r="J22" s="774"/>
      <c r="K22" s="772"/>
      <c r="L22" s="772"/>
      <c r="M22" s="772"/>
      <c r="N22" s="772"/>
      <c r="O22" s="772"/>
      <c r="P22" s="772"/>
      <c r="Q22" s="772"/>
      <c r="R22" s="772"/>
      <c r="S22" s="772"/>
      <c r="T22" s="772"/>
      <c r="U22" s="772"/>
      <c r="V22" s="772"/>
      <c r="W22" s="2"/>
    </row>
    <row r="23" spans="2:23" ht="15" customHeight="1">
      <c r="C23" s="774" t="s">
        <v>96</v>
      </c>
      <c r="D23" s="774"/>
      <c r="E23" s="774"/>
      <c r="F23" s="774"/>
      <c r="G23" s="774"/>
      <c r="H23" s="774"/>
      <c r="I23" s="774"/>
      <c r="J23" s="774"/>
      <c r="K23" s="772"/>
      <c r="L23" s="772"/>
      <c r="M23" s="772"/>
      <c r="N23" s="772"/>
      <c r="O23" s="772"/>
      <c r="P23" s="772"/>
      <c r="Q23" s="772"/>
      <c r="R23" s="772"/>
      <c r="S23" s="772"/>
      <c r="T23" s="772"/>
      <c r="U23" s="772"/>
      <c r="V23" s="772"/>
      <c r="W23" s="2"/>
    </row>
    <row r="24" spans="2:23" ht="15" customHeight="1">
      <c r="C24" s="774"/>
      <c r="D24" s="774"/>
      <c r="E24" s="774"/>
      <c r="F24" s="774"/>
      <c r="G24" s="774"/>
      <c r="H24" s="774"/>
      <c r="I24" s="774"/>
      <c r="J24" s="774"/>
      <c r="K24" s="772"/>
      <c r="L24" s="772"/>
      <c r="M24" s="772"/>
      <c r="N24" s="772"/>
      <c r="O24" s="772"/>
      <c r="P24" s="772"/>
      <c r="Q24" s="772"/>
      <c r="R24" s="772"/>
      <c r="S24" s="772"/>
      <c r="T24" s="772"/>
      <c r="U24" s="772"/>
      <c r="V24" s="772"/>
      <c r="W24" s="2"/>
    </row>
    <row r="25" spans="2:23" ht="15" customHeight="1">
      <c r="C25" s="774" t="s">
        <v>97</v>
      </c>
      <c r="D25" s="774"/>
      <c r="E25" s="774"/>
      <c r="F25" s="774"/>
      <c r="G25" s="774"/>
      <c r="H25" s="774"/>
      <c r="I25" s="774"/>
      <c r="J25" s="774"/>
      <c r="K25" s="772"/>
      <c r="L25" s="772"/>
      <c r="M25" s="772"/>
      <c r="N25" s="772"/>
      <c r="O25" s="772"/>
      <c r="P25" s="772"/>
      <c r="Q25" s="772"/>
      <c r="R25" s="772"/>
      <c r="S25" s="772"/>
      <c r="T25" s="772"/>
      <c r="U25" s="772"/>
      <c r="V25" s="772"/>
      <c r="W25" s="2"/>
    </row>
    <row r="26" spans="2:23" ht="15" customHeight="1">
      <c r="C26" s="774"/>
      <c r="D26" s="774"/>
      <c r="E26" s="774"/>
      <c r="F26" s="774"/>
      <c r="G26" s="774"/>
      <c r="H26" s="774"/>
      <c r="I26" s="774"/>
      <c r="J26" s="774"/>
      <c r="K26" s="772"/>
      <c r="L26" s="772"/>
      <c r="M26" s="772"/>
      <c r="N26" s="772"/>
      <c r="O26" s="772"/>
      <c r="P26" s="772"/>
      <c r="Q26" s="772"/>
      <c r="R26" s="772"/>
      <c r="S26" s="772"/>
      <c r="T26" s="772"/>
      <c r="U26" s="772"/>
      <c r="V26" s="772"/>
      <c r="W26" s="2"/>
    </row>
    <row r="27" spans="2:23" ht="15" customHeight="1">
      <c r="C27" s="76"/>
      <c r="D27" s="76"/>
      <c r="E27" s="76"/>
      <c r="F27" s="76"/>
      <c r="G27" s="76"/>
      <c r="H27" s="76"/>
      <c r="I27" s="76"/>
      <c r="J27" s="76"/>
      <c r="K27" s="77"/>
      <c r="L27" s="77"/>
      <c r="M27" s="77"/>
      <c r="N27" s="77"/>
      <c r="O27" s="77"/>
      <c r="P27" s="77"/>
      <c r="Q27" s="77"/>
      <c r="R27" s="77"/>
      <c r="S27" s="77"/>
      <c r="T27" s="77"/>
      <c r="U27" s="77"/>
      <c r="V27" s="77"/>
      <c r="W27" s="2"/>
    </row>
    <row r="28" spans="2:23" ht="15" customHeight="1">
      <c r="C28" s="27"/>
      <c r="D28" s="27"/>
      <c r="E28" s="27"/>
      <c r="F28" s="27"/>
      <c r="G28" s="27"/>
      <c r="H28" s="27"/>
      <c r="I28" s="27"/>
      <c r="J28" s="2"/>
      <c r="K28" s="2"/>
      <c r="L28" s="2"/>
      <c r="M28" s="2"/>
      <c r="N28" s="2"/>
      <c r="O28" s="2"/>
      <c r="P28" s="2"/>
      <c r="Q28" s="2"/>
      <c r="R28" s="2"/>
      <c r="S28" s="2"/>
      <c r="T28" s="2"/>
      <c r="U28" s="2"/>
      <c r="V28" s="2"/>
      <c r="W28" s="2"/>
    </row>
    <row r="29" spans="2:23" ht="15" customHeight="1">
      <c r="B29" s="21" t="s">
        <v>235</v>
      </c>
    </row>
    <row r="30" spans="2:23" ht="15" customHeight="1">
      <c r="B30" s="21"/>
      <c r="C30" s="22"/>
      <c r="H30" s="771" t="s">
        <v>103</v>
      </c>
      <c r="I30" s="771"/>
      <c r="J30" s="771"/>
      <c r="K30" s="771"/>
      <c r="L30" s="771"/>
      <c r="M30" s="771"/>
      <c r="N30" s="771"/>
      <c r="O30" s="771"/>
      <c r="P30" s="771"/>
      <c r="Q30" s="771"/>
    </row>
    <row r="31" spans="2:23" ht="15" customHeight="1" thickBot="1">
      <c r="B31" s="22"/>
      <c r="C31" s="22"/>
      <c r="H31" s="771"/>
      <c r="I31" s="771"/>
      <c r="J31" s="771"/>
      <c r="K31" s="771"/>
      <c r="L31" s="771"/>
      <c r="M31" s="771"/>
      <c r="N31" s="771"/>
      <c r="O31" s="771"/>
      <c r="P31" s="771"/>
      <c r="Q31" s="771"/>
    </row>
    <row r="32" spans="2:23" ht="30" customHeight="1">
      <c r="C32" s="762" t="s">
        <v>57</v>
      </c>
      <c r="D32" s="763"/>
      <c r="E32" s="763"/>
      <c r="F32" s="763"/>
      <c r="G32" s="763"/>
      <c r="H32" s="764">
        <f>資料1!C31</f>
        <v>0</v>
      </c>
      <c r="I32" s="765"/>
      <c r="J32" s="765"/>
      <c r="K32" s="765"/>
      <c r="L32" s="765"/>
      <c r="M32" s="765"/>
      <c r="N32" s="765"/>
      <c r="O32" s="765"/>
      <c r="P32" s="765"/>
      <c r="Q32" s="765"/>
      <c r="R32" s="765"/>
      <c r="S32" s="765"/>
      <c r="T32" s="765"/>
      <c r="U32" s="766"/>
    </row>
    <row r="33" spans="3:21" ht="30" customHeight="1">
      <c r="C33" s="28"/>
      <c r="D33" s="11"/>
      <c r="E33" s="11"/>
      <c r="F33" s="11"/>
      <c r="G33" s="16"/>
      <c r="H33" s="767" t="s">
        <v>105</v>
      </c>
      <c r="I33" s="767"/>
      <c r="J33" s="768">
        <f>L6</f>
        <v>0</v>
      </c>
      <c r="K33" s="768"/>
      <c r="L33" s="767" t="s">
        <v>106</v>
      </c>
      <c r="M33" s="767"/>
      <c r="N33" s="29"/>
      <c r="O33" s="29"/>
      <c r="P33" s="29"/>
      <c r="Q33" s="29"/>
      <c r="R33" s="29"/>
      <c r="S33" s="29"/>
      <c r="T33" s="29"/>
      <c r="U33" s="30"/>
    </row>
    <row r="34" spans="3:21" ht="30" customHeight="1">
      <c r="C34" s="31"/>
      <c r="D34" s="12"/>
      <c r="E34" s="12"/>
      <c r="F34" s="12"/>
      <c r="G34" s="13"/>
      <c r="H34" s="769" t="s">
        <v>29</v>
      </c>
      <c r="I34" s="612"/>
      <c r="J34" s="61"/>
      <c r="K34" s="17" t="s">
        <v>31</v>
      </c>
      <c r="L34" s="61"/>
      <c r="M34" s="612" t="s">
        <v>108</v>
      </c>
      <c r="N34" s="612"/>
      <c r="O34" s="612" t="s">
        <v>29</v>
      </c>
      <c r="P34" s="612"/>
      <c r="Q34" s="61"/>
      <c r="R34" s="17" t="s">
        <v>31</v>
      </c>
      <c r="S34" s="61"/>
      <c r="T34" s="612" t="s">
        <v>109</v>
      </c>
      <c r="U34" s="770"/>
    </row>
    <row r="35" spans="3:21" ht="30" customHeight="1">
      <c r="C35" s="32"/>
      <c r="D35" s="14"/>
      <c r="E35" s="14"/>
      <c r="F35" s="14"/>
      <c r="G35" s="15"/>
      <c r="H35" s="678" t="s">
        <v>110</v>
      </c>
      <c r="I35" s="678"/>
      <c r="J35" s="678"/>
      <c r="K35" s="678" t="s">
        <v>111</v>
      </c>
      <c r="L35" s="678"/>
      <c r="M35" s="678"/>
      <c r="N35" s="678" t="s">
        <v>112</v>
      </c>
      <c r="O35" s="678"/>
      <c r="P35" s="678"/>
      <c r="Q35" s="678"/>
      <c r="R35" s="678"/>
      <c r="S35" s="678"/>
      <c r="T35" s="678"/>
      <c r="U35" s="759"/>
    </row>
    <row r="36" spans="3:21" ht="30" customHeight="1">
      <c r="C36" s="760" t="s">
        <v>114</v>
      </c>
      <c r="D36" s="761"/>
      <c r="E36" s="761"/>
      <c r="F36" s="761"/>
      <c r="G36" s="761"/>
      <c r="H36" s="756"/>
      <c r="I36" s="756"/>
      <c r="J36" s="756"/>
      <c r="K36" s="756"/>
      <c r="L36" s="756"/>
      <c r="M36" s="756"/>
      <c r="N36" s="756"/>
      <c r="O36" s="756"/>
      <c r="P36" s="756"/>
      <c r="Q36" s="756"/>
      <c r="R36" s="757"/>
      <c r="S36" s="757"/>
      <c r="T36" s="757"/>
      <c r="U36" s="758"/>
    </row>
    <row r="37" spans="3:21" ht="30" customHeight="1">
      <c r="C37" s="754" t="s">
        <v>114</v>
      </c>
      <c r="D37" s="755"/>
      <c r="E37" s="755"/>
      <c r="F37" s="755"/>
      <c r="G37" s="755"/>
      <c r="H37" s="756"/>
      <c r="I37" s="756"/>
      <c r="J37" s="756"/>
      <c r="K37" s="756"/>
      <c r="L37" s="756"/>
      <c r="M37" s="756"/>
      <c r="N37" s="756"/>
      <c r="O37" s="756"/>
      <c r="P37" s="756"/>
      <c r="Q37" s="756"/>
      <c r="R37" s="757"/>
      <c r="S37" s="757"/>
      <c r="T37" s="757"/>
      <c r="U37" s="758"/>
    </row>
    <row r="38" spans="3:21" ht="30" customHeight="1">
      <c r="C38" s="754" t="s">
        <v>107</v>
      </c>
      <c r="D38" s="755"/>
      <c r="E38" s="755"/>
      <c r="F38" s="755"/>
      <c r="G38" s="755"/>
      <c r="H38" s="756"/>
      <c r="I38" s="756"/>
      <c r="J38" s="756"/>
      <c r="K38" s="756"/>
      <c r="L38" s="756"/>
      <c r="M38" s="756"/>
      <c r="N38" s="756"/>
      <c r="O38" s="756"/>
      <c r="P38" s="756"/>
      <c r="Q38" s="756"/>
      <c r="R38" s="757"/>
      <c r="S38" s="757"/>
      <c r="T38" s="757"/>
      <c r="U38" s="758"/>
    </row>
    <row r="39" spans="3:21" ht="30" customHeight="1">
      <c r="C39" s="754" t="s">
        <v>107</v>
      </c>
      <c r="D39" s="755"/>
      <c r="E39" s="755"/>
      <c r="F39" s="755"/>
      <c r="G39" s="755"/>
      <c r="H39" s="756"/>
      <c r="I39" s="756"/>
      <c r="J39" s="756"/>
      <c r="K39" s="756"/>
      <c r="L39" s="756"/>
      <c r="M39" s="756"/>
      <c r="N39" s="756"/>
      <c r="O39" s="756"/>
      <c r="P39" s="756"/>
      <c r="Q39" s="756"/>
      <c r="R39" s="757"/>
      <c r="S39" s="757"/>
      <c r="T39" s="757"/>
      <c r="U39" s="758"/>
    </row>
    <row r="40" spans="3:21" ht="30" customHeight="1">
      <c r="C40" s="754" t="s">
        <v>107</v>
      </c>
      <c r="D40" s="755"/>
      <c r="E40" s="755"/>
      <c r="F40" s="755"/>
      <c r="G40" s="755"/>
      <c r="H40" s="756"/>
      <c r="I40" s="756"/>
      <c r="J40" s="756"/>
      <c r="K40" s="756"/>
      <c r="L40" s="756"/>
      <c r="M40" s="756"/>
      <c r="N40" s="756"/>
      <c r="O40" s="756"/>
      <c r="P40" s="756"/>
      <c r="Q40" s="756"/>
      <c r="R40" s="757"/>
      <c r="S40" s="757"/>
      <c r="T40" s="757"/>
      <c r="U40" s="758"/>
    </row>
    <row r="41" spans="3:21" ht="30" customHeight="1">
      <c r="C41" s="754" t="s">
        <v>107</v>
      </c>
      <c r="D41" s="755"/>
      <c r="E41" s="755"/>
      <c r="F41" s="755"/>
      <c r="G41" s="755"/>
      <c r="H41" s="756"/>
      <c r="I41" s="756"/>
      <c r="J41" s="756"/>
      <c r="K41" s="756"/>
      <c r="L41" s="756"/>
      <c r="M41" s="756"/>
      <c r="N41" s="756"/>
      <c r="O41" s="756"/>
      <c r="P41" s="756"/>
      <c r="Q41" s="756"/>
      <c r="R41" s="757"/>
      <c r="S41" s="757"/>
      <c r="T41" s="757"/>
      <c r="U41" s="758"/>
    </row>
    <row r="42" spans="3:21" ht="30" customHeight="1">
      <c r="C42" s="754" t="s">
        <v>107</v>
      </c>
      <c r="D42" s="755"/>
      <c r="E42" s="755"/>
      <c r="F42" s="755"/>
      <c r="G42" s="755"/>
      <c r="H42" s="756"/>
      <c r="I42" s="756"/>
      <c r="J42" s="756"/>
      <c r="K42" s="756"/>
      <c r="L42" s="756"/>
      <c r="M42" s="756"/>
      <c r="N42" s="756"/>
      <c r="O42" s="756"/>
      <c r="P42" s="756"/>
      <c r="Q42" s="756"/>
      <c r="R42" s="757"/>
      <c r="S42" s="757"/>
      <c r="T42" s="757"/>
      <c r="U42" s="758"/>
    </row>
    <row r="43" spans="3:21" ht="30" customHeight="1">
      <c r="C43" s="754" t="s">
        <v>107</v>
      </c>
      <c r="D43" s="755"/>
      <c r="E43" s="755"/>
      <c r="F43" s="755"/>
      <c r="G43" s="755"/>
      <c r="H43" s="756"/>
      <c r="I43" s="756"/>
      <c r="J43" s="756"/>
      <c r="K43" s="756"/>
      <c r="L43" s="756"/>
      <c r="M43" s="756"/>
      <c r="N43" s="756"/>
      <c r="O43" s="756"/>
      <c r="P43" s="756"/>
      <c r="Q43" s="756"/>
      <c r="R43" s="757"/>
      <c r="S43" s="757"/>
      <c r="T43" s="757"/>
      <c r="U43" s="758"/>
    </row>
    <row r="44" spans="3:21" ht="30" customHeight="1">
      <c r="C44" s="754" t="s">
        <v>107</v>
      </c>
      <c r="D44" s="755"/>
      <c r="E44" s="755"/>
      <c r="F44" s="755"/>
      <c r="G44" s="755"/>
      <c r="H44" s="756"/>
      <c r="I44" s="756"/>
      <c r="J44" s="756"/>
      <c r="K44" s="756"/>
      <c r="L44" s="756"/>
      <c r="M44" s="756"/>
      <c r="N44" s="756"/>
      <c r="O44" s="756"/>
      <c r="P44" s="756"/>
      <c r="Q44" s="756"/>
      <c r="R44" s="757"/>
      <c r="S44" s="757"/>
      <c r="T44" s="757"/>
      <c r="U44" s="758"/>
    </row>
    <row r="45" spans="3:21" ht="30" customHeight="1">
      <c r="C45" s="754" t="s">
        <v>107</v>
      </c>
      <c r="D45" s="755"/>
      <c r="E45" s="755"/>
      <c r="F45" s="755"/>
      <c r="G45" s="755"/>
      <c r="H45" s="756"/>
      <c r="I45" s="756"/>
      <c r="J45" s="756"/>
      <c r="K45" s="756"/>
      <c r="L45" s="756"/>
      <c r="M45" s="756"/>
      <c r="N45" s="756"/>
      <c r="O45" s="756"/>
      <c r="P45" s="756"/>
      <c r="Q45" s="756"/>
      <c r="R45" s="757"/>
      <c r="S45" s="757"/>
      <c r="T45" s="757"/>
      <c r="U45" s="758"/>
    </row>
    <row r="46" spans="3:21" ht="30" customHeight="1">
      <c r="C46" s="754" t="s">
        <v>107</v>
      </c>
      <c r="D46" s="755"/>
      <c r="E46" s="755"/>
      <c r="F46" s="755"/>
      <c r="G46" s="755"/>
      <c r="H46" s="756"/>
      <c r="I46" s="756"/>
      <c r="J46" s="756"/>
      <c r="K46" s="756"/>
      <c r="L46" s="756"/>
      <c r="M46" s="756"/>
      <c r="N46" s="756"/>
      <c r="O46" s="756"/>
      <c r="P46" s="756"/>
      <c r="Q46" s="756"/>
      <c r="R46" s="757"/>
      <c r="S46" s="757"/>
      <c r="T46" s="757"/>
      <c r="U46" s="758"/>
    </row>
    <row r="47" spans="3:21" ht="30" customHeight="1" thickBot="1">
      <c r="C47" s="744" t="s">
        <v>113</v>
      </c>
      <c r="D47" s="745"/>
      <c r="E47" s="745"/>
      <c r="F47" s="745"/>
      <c r="G47" s="745"/>
      <c r="H47" s="746"/>
      <c r="I47" s="746"/>
      <c r="J47" s="746"/>
      <c r="K47" s="746"/>
      <c r="L47" s="746"/>
      <c r="M47" s="746"/>
      <c r="N47" s="746"/>
      <c r="O47" s="746"/>
      <c r="P47" s="746"/>
      <c r="Q47" s="746"/>
      <c r="R47" s="747"/>
      <c r="S47" s="747"/>
      <c r="T47" s="747"/>
      <c r="U47" s="748"/>
    </row>
    <row r="48" spans="3:21" ht="30" customHeight="1" thickTop="1" thickBot="1">
      <c r="C48" s="749" t="s">
        <v>87</v>
      </c>
      <c r="D48" s="750"/>
      <c r="E48" s="750"/>
      <c r="F48" s="750"/>
      <c r="G48" s="750"/>
      <c r="H48" s="751">
        <f>SUM(H36:J47)</f>
        <v>0</v>
      </c>
      <c r="I48" s="751"/>
      <c r="J48" s="751"/>
      <c r="K48" s="751">
        <f>SUM(K36:M47)</f>
        <v>0</v>
      </c>
      <c r="L48" s="751"/>
      <c r="M48" s="751"/>
      <c r="N48" s="751">
        <f>SUM(N36:Q47)</f>
        <v>0</v>
      </c>
      <c r="O48" s="751"/>
      <c r="P48" s="751"/>
      <c r="Q48" s="751"/>
      <c r="R48" s="752">
        <f>SUM(R36:U47)</f>
        <v>0</v>
      </c>
      <c r="S48" s="752"/>
      <c r="T48" s="752"/>
      <c r="U48" s="753"/>
    </row>
    <row r="49" spans="3:21" ht="15" customHeight="1">
      <c r="C49" s="33"/>
      <c r="D49" s="33"/>
      <c r="E49" s="33"/>
      <c r="F49" s="33"/>
      <c r="G49" s="33"/>
      <c r="H49" s="34"/>
      <c r="I49" s="34"/>
      <c r="J49" s="34"/>
      <c r="K49" s="34"/>
      <c r="L49" s="34"/>
      <c r="M49" s="34"/>
      <c r="N49" s="34"/>
      <c r="O49" s="34"/>
      <c r="P49" s="34"/>
      <c r="Q49" s="34"/>
      <c r="R49" s="35"/>
      <c r="S49" s="35"/>
      <c r="T49" s="35"/>
      <c r="U49" s="35"/>
    </row>
    <row r="50" spans="3:21" ht="15" customHeight="1">
      <c r="C50" s="36"/>
      <c r="D50" s="36"/>
      <c r="E50" s="36"/>
      <c r="F50" s="36"/>
      <c r="G50" s="36"/>
      <c r="H50" s="36"/>
      <c r="I50" s="36"/>
      <c r="J50" s="36"/>
      <c r="K50" s="36"/>
      <c r="L50" s="36"/>
      <c r="M50" s="36"/>
      <c r="N50" s="36"/>
      <c r="O50" s="36"/>
      <c r="P50" s="36"/>
      <c r="Q50" s="36"/>
      <c r="R50" s="36"/>
      <c r="S50" s="36"/>
      <c r="T50" s="36"/>
      <c r="U50" s="36"/>
    </row>
    <row r="51" spans="3:21" ht="15" customHeight="1">
      <c r="C51" s="36"/>
      <c r="D51" s="36"/>
      <c r="E51" s="36"/>
      <c r="F51" s="36"/>
      <c r="G51" s="36"/>
      <c r="H51" s="36"/>
      <c r="I51" s="36"/>
      <c r="J51" s="36"/>
      <c r="K51" s="36"/>
      <c r="L51" s="36"/>
      <c r="M51" s="36"/>
      <c r="N51" s="36"/>
      <c r="O51" s="36"/>
      <c r="P51" s="36"/>
      <c r="Q51" s="36"/>
      <c r="R51" s="36"/>
      <c r="S51" s="36"/>
      <c r="T51" s="36"/>
      <c r="U51" s="36"/>
    </row>
    <row r="52" spans="3:21" ht="15" customHeight="1">
      <c r="C52" s="36"/>
      <c r="D52" s="36"/>
      <c r="E52" s="36"/>
      <c r="F52" s="36"/>
      <c r="G52" s="36"/>
      <c r="H52" s="36"/>
      <c r="I52" s="36"/>
      <c r="J52" s="36"/>
      <c r="K52" s="36"/>
      <c r="L52" s="36"/>
      <c r="M52" s="36"/>
      <c r="N52" s="36"/>
      <c r="O52" s="36"/>
      <c r="P52" s="36"/>
      <c r="Q52" s="36"/>
      <c r="R52" s="36"/>
      <c r="S52" s="36"/>
      <c r="T52" s="36"/>
      <c r="U52" s="36"/>
    </row>
    <row r="53" spans="3:21" ht="15" customHeight="1">
      <c r="C53" s="36"/>
      <c r="D53" s="36"/>
      <c r="E53" s="36"/>
      <c r="F53" s="36"/>
      <c r="G53" s="36"/>
      <c r="H53" s="36"/>
      <c r="I53" s="36"/>
      <c r="J53" s="36"/>
      <c r="K53" s="36"/>
      <c r="L53" s="36"/>
      <c r="M53" s="36"/>
      <c r="N53" s="36"/>
      <c r="O53" s="36"/>
      <c r="P53" s="36"/>
      <c r="Q53" s="36"/>
      <c r="R53" s="36"/>
      <c r="S53" s="36"/>
      <c r="T53" s="36"/>
      <c r="U53" s="36"/>
    </row>
    <row r="54" spans="3:21" ht="15" customHeight="1">
      <c r="C54" s="36"/>
      <c r="D54" s="36"/>
      <c r="E54" s="36"/>
      <c r="F54" s="36"/>
      <c r="G54" s="36"/>
      <c r="H54" s="36"/>
      <c r="I54" s="36"/>
      <c r="J54" s="36"/>
      <c r="K54" s="36"/>
      <c r="L54" s="36"/>
      <c r="M54" s="36"/>
      <c r="N54" s="36"/>
      <c r="O54" s="36"/>
      <c r="P54" s="36"/>
      <c r="Q54" s="36"/>
      <c r="R54" s="36"/>
      <c r="S54" s="36"/>
      <c r="T54" s="36"/>
      <c r="U54" s="36"/>
    </row>
    <row r="55" spans="3:21" ht="15" customHeight="1">
      <c r="C55" s="36"/>
      <c r="D55" s="36"/>
      <c r="E55" s="36"/>
      <c r="F55" s="36"/>
      <c r="G55" s="36"/>
      <c r="H55" s="36"/>
      <c r="I55" s="36"/>
      <c r="J55" s="36"/>
      <c r="K55" s="36"/>
      <c r="L55" s="36"/>
      <c r="M55" s="36"/>
      <c r="N55" s="36"/>
      <c r="O55" s="36"/>
      <c r="P55" s="36"/>
      <c r="Q55" s="36"/>
      <c r="R55" s="36"/>
      <c r="S55" s="36"/>
      <c r="T55" s="36"/>
      <c r="U55" s="36"/>
    </row>
    <row r="67" spans="2:21" ht="15" customHeight="1">
      <c r="B67" s="21"/>
      <c r="C67" s="22"/>
      <c r="H67" s="771" t="s">
        <v>103</v>
      </c>
      <c r="I67" s="771"/>
      <c r="J67" s="771"/>
      <c r="K67" s="771"/>
      <c r="L67" s="771"/>
      <c r="M67" s="771"/>
      <c r="N67" s="771"/>
      <c r="O67" s="771"/>
      <c r="P67" s="771"/>
      <c r="Q67" s="771"/>
    </row>
    <row r="68" spans="2:21" ht="15" customHeight="1" thickBot="1">
      <c r="B68" s="22"/>
      <c r="C68" s="22"/>
      <c r="H68" s="771"/>
      <c r="I68" s="771"/>
      <c r="J68" s="771"/>
      <c r="K68" s="771"/>
      <c r="L68" s="771"/>
      <c r="M68" s="771"/>
      <c r="N68" s="771"/>
      <c r="O68" s="771"/>
      <c r="P68" s="771"/>
      <c r="Q68" s="771"/>
    </row>
    <row r="69" spans="2:21" ht="30" customHeight="1">
      <c r="C69" s="762" t="s">
        <v>57</v>
      </c>
      <c r="D69" s="763"/>
      <c r="E69" s="763"/>
      <c r="F69" s="763"/>
      <c r="G69" s="763"/>
      <c r="H69" s="764">
        <f>H32</f>
        <v>0</v>
      </c>
      <c r="I69" s="765"/>
      <c r="J69" s="765"/>
      <c r="K69" s="765"/>
      <c r="L69" s="765"/>
      <c r="M69" s="765"/>
      <c r="N69" s="765"/>
      <c r="O69" s="765"/>
      <c r="P69" s="765"/>
      <c r="Q69" s="765"/>
      <c r="R69" s="765"/>
      <c r="S69" s="765"/>
      <c r="T69" s="765"/>
      <c r="U69" s="766"/>
    </row>
    <row r="70" spans="2:21" ht="30" customHeight="1">
      <c r="C70" s="28"/>
      <c r="D70" s="11"/>
      <c r="E70" s="11"/>
      <c r="F70" s="11"/>
      <c r="G70" s="16"/>
      <c r="H70" s="767" t="s">
        <v>105</v>
      </c>
      <c r="I70" s="767"/>
      <c r="J70" s="768">
        <f>P6</f>
        <v>0</v>
      </c>
      <c r="K70" s="768"/>
      <c r="L70" s="767" t="s">
        <v>106</v>
      </c>
      <c r="M70" s="767"/>
      <c r="N70" s="29"/>
      <c r="O70" s="29"/>
      <c r="P70" s="29"/>
      <c r="Q70" s="29"/>
      <c r="R70" s="29"/>
      <c r="S70" s="29"/>
      <c r="T70" s="29"/>
      <c r="U70" s="30"/>
    </row>
    <row r="71" spans="2:21" ht="30" customHeight="1">
      <c r="C71" s="31"/>
      <c r="D71" s="12"/>
      <c r="E71" s="12"/>
      <c r="F71" s="12"/>
      <c r="G71" s="13"/>
      <c r="H71" s="769" t="s">
        <v>29</v>
      </c>
      <c r="I71" s="612"/>
      <c r="J71" s="198"/>
      <c r="K71" s="197" t="s">
        <v>31</v>
      </c>
      <c r="L71" s="198"/>
      <c r="M71" s="612" t="s">
        <v>108</v>
      </c>
      <c r="N71" s="612"/>
      <c r="O71" s="612" t="s">
        <v>29</v>
      </c>
      <c r="P71" s="612"/>
      <c r="Q71" s="198"/>
      <c r="R71" s="197" t="s">
        <v>31</v>
      </c>
      <c r="S71" s="198"/>
      <c r="T71" s="612" t="s">
        <v>109</v>
      </c>
      <c r="U71" s="770"/>
    </row>
    <row r="72" spans="2:21" ht="30" customHeight="1">
      <c r="C72" s="32"/>
      <c r="D72" s="14"/>
      <c r="E72" s="14"/>
      <c r="F72" s="14"/>
      <c r="G72" s="15"/>
      <c r="H72" s="678" t="s">
        <v>110</v>
      </c>
      <c r="I72" s="678"/>
      <c r="J72" s="678"/>
      <c r="K72" s="678" t="s">
        <v>111</v>
      </c>
      <c r="L72" s="678"/>
      <c r="M72" s="678"/>
      <c r="N72" s="678" t="s">
        <v>112</v>
      </c>
      <c r="O72" s="678"/>
      <c r="P72" s="678"/>
      <c r="Q72" s="678"/>
      <c r="R72" s="678"/>
      <c r="S72" s="678"/>
      <c r="T72" s="678"/>
      <c r="U72" s="759"/>
    </row>
    <row r="73" spans="2:21" ht="30" customHeight="1">
      <c r="C73" s="760" t="s">
        <v>114</v>
      </c>
      <c r="D73" s="761"/>
      <c r="E73" s="761"/>
      <c r="F73" s="761"/>
      <c r="G73" s="761"/>
      <c r="H73" s="756"/>
      <c r="I73" s="756"/>
      <c r="J73" s="756"/>
      <c r="K73" s="756"/>
      <c r="L73" s="756"/>
      <c r="M73" s="756"/>
      <c r="N73" s="756"/>
      <c r="O73" s="756"/>
      <c r="P73" s="756"/>
      <c r="Q73" s="756"/>
      <c r="R73" s="757"/>
      <c r="S73" s="757"/>
      <c r="T73" s="757"/>
      <c r="U73" s="758"/>
    </row>
    <row r="74" spans="2:21" ht="30" customHeight="1">
      <c r="C74" s="754" t="s">
        <v>115</v>
      </c>
      <c r="D74" s="755"/>
      <c r="E74" s="755"/>
      <c r="F74" s="755"/>
      <c r="G74" s="755"/>
      <c r="H74" s="756"/>
      <c r="I74" s="756"/>
      <c r="J74" s="756"/>
      <c r="K74" s="756"/>
      <c r="L74" s="756"/>
      <c r="M74" s="756"/>
      <c r="N74" s="756"/>
      <c r="O74" s="756"/>
      <c r="P74" s="756"/>
      <c r="Q74" s="756"/>
      <c r="R74" s="757"/>
      <c r="S74" s="757"/>
      <c r="T74" s="757"/>
      <c r="U74" s="758"/>
    </row>
    <row r="75" spans="2:21" ht="30" customHeight="1">
      <c r="C75" s="754" t="s">
        <v>107</v>
      </c>
      <c r="D75" s="755"/>
      <c r="E75" s="755"/>
      <c r="F75" s="755"/>
      <c r="G75" s="755"/>
      <c r="H75" s="756"/>
      <c r="I75" s="756"/>
      <c r="J75" s="756"/>
      <c r="K75" s="756"/>
      <c r="L75" s="756"/>
      <c r="M75" s="756"/>
      <c r="N75" s="756"/>
      <c r="O75" s="756"/>
      <c r="P75" s="756"/>
      <c r="Q75" s="756"/>
      <c r="R75" s="757"/>
      <c r="S75" s="757"/>
      <c r="T75" s="757"/>
      <c r="U75" s="758"/>
    </row>
    <row r="76" spans="2:21" ht="30" customHeight="1">
      <c r="C76" s="754" t="s">
        <v>107</v>
      </c>
      <c r="D76" s="755"/>
      <c r="E76" s="755"/>
      <c r="F76" s="755"/>
      <c r="G76" s="755"/>
      <c r="H76" s="756"/>
      <c r="I76" s="756"/>
      <c r="J76" s="756"/>
      <c r="K76" s="756"/>
      <c r="L76" s="756"/>
      <c r="M76" s="756"/>
      <c r="N76" s="756"/>
      <c r="O76" s="756"/>
      <c r="P76" s="756"/>
      <c r="Q76" s="756"/>
      <c r="R76" s="757"/>
      <c r="S76" s="757"/>
      <c r="T76" s="757"/>
      <c r="U76" s="758"/>
    </row>
    <row r="77" spans="2:21" ht="30" customHeight="1">
      <c r="C77" s="754" t="s">
        <v>107</v>
      </c>
      <c r="D77" s="755"/>
      <c r="E77" s="755"/>
      <c r="F77" s="755"/>
      <c r="G77" s="755"/>
      <c r="H77" s="756"/>
      <c r="I77" s="756"/>
      <c r="J77" s="756"/>
      <c r="K77" s="756"/>
      <c r="L77" s="756"/>
      <c r="M77" s="756"/>
      <c r="N77" s="756"/>
      <c r="O77" s="756"/>
      <c r="P77" s="756"/>
      <c r="Q77" s="756"/>
      <c r="R77" s="757"/>
      <c r="S77" s="757"/>
      <c r="T77" s="757"/>
      <c r="U77" s="758"/>
    </row>
    <row r="78" spans="2:21" ht="30" customHeight="1">
      <c r="C78" s="754" t="s">
        <v>107</v>
      </c>
      <c r="D78" s="755"/>
      <c r="E78" s="755"/>
      <c r="F78" s="755"/>
      <c r="G78" s="755"/>
      <c r="H78" s="756"/>
      <c r="I78" s="756"/>
      <c r="J78" s="756"/>
      <c r="K78" s="756"/>
      <c r="L78" s="756"/>
      <c r="M78" s="756"/>
      <c r="N78" s="756"/>
      <c r="O78" s="756"/>
      <c r="P78" s="756"/>
      <c r="Q78" s="756"/>
      <c r="R78" s="757"/>
      <c r="S78" s="757"/>
      <c r="T78" s="757"/>
      <c r="U78" s="758"/>
    </row>
    <row r="79" spans="2:21" ht="30" customHeight="1">
      <c r="C79" s="754" t="s">
        <v>107</v>
      </c>
      <c r="D79" s="755"/>
      <c r="E79" s="755"/>
      <c r="F79" s="755"/>
      <c r="G79" s="755"/>
      <c r="H79" s="756"/>
      <c r="I79" s="756"/>
      <c r="J79" s="756"/>
      <c r="K79" s="756"/>
      <c r="L79" s="756"/>
      <c r="M79" s="756"/>
      <c r="N79" s="756"/>
      <c r="O79" s="756"/>
      <c r="P79" s="756"/>
      <c r="Q79" s="756"/>
      <c r="R79" s="757"/>
      <c r="S79" s="757"/>
      <c r="T79" s="757"/>
      <c r="U79" s="758"/>
    </row>
    <row r="80" spans="2:21" ht="30" customHeight="1">
      <c r="C80" s="754" t="s">
        <v>107</v>
      </c>
      <c r="D80" s="755"/>
      <c r="E80" s="755"/>
      <c r="F80" s="755"/>
      <c r="G80" s="755"/>
      <c r="H80" s="756"/>
      <c r="I80" s="756"/>
      <c r="J80" s="756"/>
      <c r="K80" s="756"/>
      <c r="L80" s="756"/>
      <c r="M80" s="756"/>
      <c r="N80" s="756"/>
      <c r="O80" s="756"/>
      <c r="P80" s="756"/>
      <c r="Q80" s="756"/>
      <c r="R80" s="757"/>
      <c r="S80" s="757"/>
      <c r="T80" s="757"/>
      <c r="U80" s="758"/>
    </row>
    <row r="81" spans="3:21" ht="30" customHeight="1">
      <c r="C81" s="754" t="s">
        <v>107</v>
      </c>
      <c r="D81" s="755"/>
      <c r="E81" s="755"/>
      <c r="F81" s="755"/>
      <c r="G81" s="755"/>
      <c r="H81" s="756"/>
      <c r="I81" s="756"/>
      <c r="J81" s="756"/>
      <c r="K81" s="756"/>
      <c r="L81" s="756"/>
      <c r="M81" s="756"/>
      <c r="N81" s="756"/>
      <c r="O81" s="756"/>
      <c r="P81" s="756"/>
      <c r="Q81" s="756"/>
      <c r="R81" s="757"/>
      <c r="S81" s="757"/>
      <c r="T81" s="757"/>
      <c r="U81" s="758"/>
    </row>
    <row r="82" spans="3:21" ht="30" customHeight="1">
      <c r="C82" s="754" t="s">
        <v>107</v>
      </c>
      <c r="D82" s="755"/>
      <c r="E82" s="755"/>
      <c r="F82" s="755"/>
      <c r="G82" s="755"/>
      <c r="H82" s="756"/>
      <c r="I82" s="756"/>
      <c r="J82" s="756"/>
      <c r="K82" s="756"/>
      <c r="L82" s="756"/>
      <c r="M82" s="756"/>
      <c r="N82" s="756"/>
      <c r="O82" s="756"/>
      <c r="P82" s="756"/>
      <c r="Q82" s="756"/>
      <c r="R82" s="757"/>
      <c r="S82" s="757"/>
      <c r="T82" s="757"/>
      <c r="U82" s="758"/>
    </row>
    <row r="83" spans="3:21" ht="30" customHeight="1">
      <c r="C83" s="754" t="s">
        <v>107</v>
      </c>
      <c r="D83" s="755"/>
      <c r="E83" s="755"/>
      <c r="F83" s="755"/>
      <c r="G83" s="755"/>
      <c r="H83" s="756"/>
      <c r="I83" s="756"/>
      <c r="J83" s="756"/>
      <c r="K83" s="756"/>
      <c r="L83" s="756"/>
      <c r="M83" s="756"/>
      <c r="N83" s="756"/>
      <c r="O83" s="756"/>
      <c r="P83" s="756"/>
      <c r="Q83" s="756"/>
      <c r="R83" s="757"/>
      <c r="S83" s="757"/>
      <c r="T83" s="757"/>
      <c r="U83" s="758"/>
    </row>
    <row r="84" spans="3:21" ht="30" customHeight="1" thickBot="1">
      <c r="C84" s="744" t="s">
        <v>113</v>
      </c>
      <c r="D84" s="745"/>
      <c r="E84" s="745"/>
      <c r="F84" s="745"/>
      <c r="G84" s="745"/>
      <c r="H84" s="746"/>
      <c r="I84" s="746"/>
      <c r="J84" s="746"/>
      <c r="K84" s="746"/>
      <c r="L84" s="746"/>
      <c r="M84" s="746"/>
      <c r="N84" s="746"/>
      <c r="O84" s="746"/>
      <c r="P84" s="746"/>
      <c r="Q84" s="746"/>
      <c r="R84" s="747"/>
      <c r="S84" s="747"/>
      <c r="T84" s="747"/>
      <c r="U84" s="748"/>
    </row>
    <row r="85" spans="3:21" ht="30" customHeight="1" thickTop="1" thickBot="1">
      <c r="C85" s="749" t="s">
        <v>87</v>
      </c>
      <c r="D85" s="750"/>
      <c r="E85" s="750"/>
      <c r="F85" s="750"/>
      <c r="G85" s="750"/>
      <c r="H85" s="751">
        <f>SUM(H73:J84)</f>
        <v>0</v>
      </c>
      <c r="I85" s="751"/>
      <c r="J85" s="751"/>
      <c r="K85" s="751">
        <f>SUM(K73:M84)</f>
        <v>0</v>
      </c>
      <c r="L85" s="751"/>
      <c r="M85" s="751"/>
      <c r="N85" s="751">
        <f>SUM(N73:Q84)</f>
        <v>0</v>
      </c>
      <c r="O85" s="751"/>
      <c r="P85" s="751"/>
      <c r="Q85" s="751"/>
      <c r="R85" s="752">
        <f>SUM(R73:U84)</f>
        <v>0</v>
      </c>
      <c r="S85" s="752"/>
      <c r="T85" s="752"/>
      <c r="U85" s="753"/>
    </row>
    <row r="86" spans="3:21" ht="15" customHeight="1">
      <c r="C86" s="33"/>
      <c r="D86" s="33"/>
      <c r="E86" s="33"/>
      <c r="F86" s="33"/>
      <c r="G86" s="33"/>
      <c r="H86" s="34"/>
      <c r="I86" s="34"/>
      <c r="J86" s="34"/>
      <c r="K86" s="34"/>
      <c r="L86" s="34"/>
      <c r="M86" s="34"/>
      <c r="N86" s="34"/>
      <c r="O86" s="34"/>
      <c r="P86" s="34"/>
      <c r="Q86" s="34"/>
      <c r="R86" s="35"/>
      <c r="S86" s="35"/>
      <c r="T86" s="35"/>
      <c r="U86" s="35"/>
    </row>
    <row r="87" spans="3:21" ht="15" customHeight="1">
      <c r="C87" s="36"/>
      <c r="D87" s="36"/>
      <c r="E87" s="36"/>
      <c r="F87" s="36"/>
      <c r="G87" s="36"/>
      <c r="H87" s="36"/>
      <c r="I87" s="36"/>
      <c r="J87" s="36"/>
      <c r="K87" s="36"/>
      <c r="L87" s="36"/>
      <c r="M87" s="36"/>
      <c r="N87" s="36"/>
      <c r="O87" s="36"/>
      <c r="P87" s="36"/>
      <c r="Q87" s="36"/>
      <c r="R87" s="36"/>
      <c r="S87" s="36"/>
      <c r="T87" s="36"/>
      <c r="U87" s="36"/>
    </row>
    <row r="88" spans="3:21" ht="15" customHeight="1">
      <c r="C88" s="36"/>
      <c r="D88" s="36"/>
      <c r="E88" s="36"/>
      <c r="F88" s="36"/>
      <c r="G88" s="36"/>
      <c r="H88" s="36"/>
      <c r="I88" s="36"/>
      <c r="J88" s="36"/>
      <c r="K88" s="36"/>
      <c r="L88" s="36"/>
      <c r="M88" s="36"/>
      <c r="N88" s="36"/>
      <c r="O88" s="36"/>
      <c r="P88" s="36"/>
      <c r="Q88" s="36"/>
      <c r="R88" s="36"/>
      <c r="S88" s="36"/>
      <c r="T88" s="36"/>
      <c r="U88" s="36"/>
    </row>
    <row r="89" spans="3:21" ht="15" customHeight="1">
      <c r="C89" s="36"/>
      <c r="D89" s="36"/>
      <c r="E89" s="36"/>
      <c r="F89" s="36"/>
      <c r="G89" s="36"/>
      <c r="H89" s="36"/>
      <c r="I89" s="36"/>
      <c r="J89" s="36"/>
      <c r="K89" s="36"/>
      <c r="L89" s="36"/>
      <c r="M89" s="36"/>
      <c r="N89" s="36"/>
      <c r="O89" s="36"/>
      <c r="P89" s="36"/>
      <c r="Q89" s="36"/>
      <c r="R89" s="36"/>
      <c r="S89" s="36"/>
      <c r="T89" s="36"/>
      <c r="U89" s="36"/>
    </row>
    <row r="90" spans="3:21" ht="15" customHeight="1">
      <c r="C90" s="36"/>
      <c r="D90" s="36"/>
      <c r="E90" s="36"/>
      <c r="F90" s="36"/>
      <c r="G90" s="36"/>
      <c r="H90" s="36"/>
      <c r="I90" s="36"/>
      <c r="J90" s="36"/>
      <c r="K90" s="36"/>
      <c r="L90" s="36"/>
      <c r="M90" s="36"/>
      <c r="N90" s="36"/>
      <c r="O90" s="36"/>
      <c r="P90" s="36"/>
      <c r="Q90" s="36"/>
      <c r="R90" s="36"/>
      <c r="S90" s="36"/>
      <c r="T90" s="36"/>
      <c r="U90" s="36"/>
    </row>
    <row r="91" spans="3:21" ht="15" customHeight="1">
      <c r="C91" s="36"/>
      <c r="D91" s="36"/>
      <c r="E91" s="36"/>
      <c r="F91" s="36"/>
      <c r="G91" s="36"/>
      <c r="H91" s="36"/>
      <c r="I91" s="36"/>
      <c r="J91" s="36"/>
      <c r="K91" s="36"/>
      <c r="L91" s="36"/>
      <c r="M91" s="36"/>
      <c r="N91" s="36"/>
      <c r="O91" s="36"/>
      <c r="P91" s="36"/>
      <c r="Q91" s="36"/>
      <c r="R91" s="36"/>
      <c r="S91" s="36"/>
      <c r="T91" s="36"/>
      <c r="U91" s="36"/>
    </row>
    <row r="92" spans="3:21" ht="15" customHeight="1">
      <c r="C92" s="36"/>
      <c r="D92" s="36"/>
      <c r="E92" s="36"/>
      <c r="F92" s="36"/>
      <c r="G92" s="36"/>
      <c r="H92" s="36"/>
      <c r="I92" s="36"/>
      <c r="J92" s="36"/>
      <c r="K92" s="36"/>
      <c r="L92" s="36"/>
      <c r="M92" s="36"/>
      <c r="N92" s="36"/>
      <c r="O92" s="36"/>
      <c r="P92" s="36"/>
      <c r="Q92" s="36"/>
      <c r="R92" s="36"/>
      <c r="S92" s="36"/>
      <c r="T92" s="36"/>
      <c r="U92" s="36"/>
    </row>
    <row r="104" spans="2:21" ht="15" customHeight="1">
      <c r="B104" s="21"/>
      <c r="C104" s="22"/>
      <c r="H104" s="771" t="s">
        <v>103</v>
      </c>
      <c r="I104" s="771"/>
      <c r="J104" s="771"/>
      <c r="K104" s="771"/>
      <c r="L104" s="771"/>
      <c r="M104" s="771"/>
      <c r="N104" s="771"/>
      <c r="O104" s="771"/>
      <c r="P104" s="771"/>
      <c r="Q104" s="771"/>
    </row>
    <row r="105" spans="2:21" ht="15" customHeight="1" thickBot="1">
      <c r="B105" s="22"/>
      <c r="C105" s="22"/>
      <c r="H105" s="771"/>
      <c r="I105" s="771"/>
      <c r="J105" s="771"/>
      <c r="K105" s="771"/>
      <c r="L105" s="771"/>
      <c r="M105" s="771"/>
      <c r="N105" s="771"/>
      <c r="O105" s="771"/>
      <c r="P105" s="771"/>
      <c r="Q105" s="771"/>
    </row>
    <row r="106" spans="2:21" ht="30" customHeight="1">
      <c r="C106" s="762" t="s">
        <v>57</v>
      </c>
      <c r="D106" s="763"/>
      <c r="E106" s="763"/>
      <c r="F106" s="763"/>
      <c r="G106" s="763"/>
      <c r="H106" s="764">
        <f>H32</f>
        <v>0</v>
      </c>
      <c r="I106" s="765"/>
      <c r="J106" s="765"/>
      <c r="K106" s="765"/>
      <c r="L106" s="765"/>
      <c r="M106" s="765"/>
      <c r="N106" s="765"/>
      <c r="O106" s="765"/>
      <c r="P106" s="765"/>
      <c r="Q106" s="765"/>
      <c r="R106" s="765"/>
      <c r="S106" s="765"/>
      <c r="T106" s="765"/>
      <c r="U106" s="766"/>
    </row>
    <row r="107" spans="2:21" ht="30" customHeight="1">
      <c r="C107" s="28"/>
      <c r="D107" s="11"/>
      <c r="E107" s="11"/>
      <c r="F107" s="11"/>
      <c r="G107" s="16"/>
      <c r="H107" s="767" t="s">
        <v>105</v>
      </c>
      <c r="I107" s="767"/>
      <c r="J107" s="768">
        <f>T6</f>
        <v>0</v>
      </c>
      <c r="K107" s="768"/>
      <c r="L107" s="767" t="s">
        <v>106</v>
      </c>
      <c r="M107" s="767"/>
      <c r="N107" s="29"/>
      <c r="O107" s="29"/>
      <c r="P107" s="29"/>
      <c r="Q107" s="29"/>
      <c r="R107" s="29"/>
      <c r="S107" s="29"/>
      <c r="T107" s="29"/>
      <c r="U107" s="30"/>
    </row>
    <row r="108" spans="2:21" ht="30" customHeight="1">
      <c r="C108" s="31"/>
      <c r="D108" s="12"/>
      <c r="E108" s="12"/>
      <c r="F108" s="12"/>
      <c r="G108" s="13"/>
      <c r="H108" s="769" t="s">
        <v>29</v>
      </c>
      <c r="I108" s="612"/>
      <c r="J108" s="198"/>
      <c r="K108" s="197" t="s">
        <v>31</v>
      </c>
      <c r="L108" s="198"/>
      <c r="M108" s="612" t="s">
        <v>108</v>
      </c>
      <c r="N108" s="612"/>
      <c r="O108" s="612" t="s">
        <v>29</v>
      </c>
      <c r="P108" s="612"/>
      <c r="Q108" s="198"/>
      <c r="R108" s="197" t="s">
        <v>31</v>
      </c>
      <c r="S108" s="198"/>
      <c r="T108" s="612" t="s">
        <v>109</v>
      </c>
      <c r="U108" s="770"/>
    </row>
    <row r="109" spans="2:21" ht="30" customHeight="1">
      <c r="C109" s="32"/>
      <c r="D109" s="14"/>
      <c r="E109" s="14"/>
      <c r="F109" s="14"/>
      <c r="G109" s="15"/>
      <c r="H109" s="678" t="s">
        <v>110</v>
      </c>
      <c r="I109" s="678"/>
      <c r="J109" s="678"/>
      <c r="K109" s="678" t="s">
        <v>111</v>
      </c>
      <c r="L109" s="678"/>
      <c r="M109" s="678"/>
      <c r="N109" s="678" t="s">
        <v>112</v>
      </c>
      <c r="O109" s="678"/>
      <c r="P109" s="678"/>
      <c r="Q109" s="678"/>
      <c r="R109" s="678"/>
      <c r="S109" s="678"/>
      <c r="T109" s="678"/>
      <c r="U109" s="759"/>
    </row>
    <row r="110" spans="2:21" ht="30" customHeight="1">
      <c r="C110" s="760" t="s">
        <v>114</v>
      </c>
      <c r="D110" s="761"/>
      <c r="E110" s="761"/>
      <c r="F110" s="761"/>
      <c r="G110" s="761"/>
      <c r="H110" s="756"/>
      <c r="I110" s="756"/>
      <c r="J110" s="756"/>
      <c r="K110" s="756"/>
      <c r="L110" s="756"/>
      <c r="M110" s="756"/>
      <c r="N110" s="756"/>
      <c r="O110" s="756"/>
      <c r="P110" s="756"/>
      <c r="Q110" s="756"/>
      <c r="R110" s="757"/>
      <c r="S110" s="757"/>
      <c r="T110" s="757"/>
      <c r="U110" s="758"/>
    </row>
    <row r="111" spans="2:21" ht="30" customHeight="1">
      <c r="C111" s="754" t="s">
        <v>115</v>
      </c>
      <c r="D111" s="755"/>
      <c r="E111" s="755"/>
      <c r="F111" s="755"/>
      <c r="G111" s="755"/>
      <c r="H111" s="756"/>
      <c r="I111" s="756"/>
      <c r="J111" s="756"/>
      <c r="K111" s="756"/>
      <c r="L111" s="756"/>
      <c r="M111" s="756"/>
      <c r="N111" s="756"/>
      <c r="O111" s="756"/>
      <c r="P111" s="756"/>
      <c r="Q111" s="756"/>
      <c r="R111" s="757"/>
      <c r="S111" s="757"/>
      <c r="T111" s="757"/>
      <c r="U111" s="758"/>
    </row>
    <row r="112" spans="2:21" ht="30" customHeight="1">
      <c r="C112" s="754" t="s">
        <v>107</v>
      </c>
      <c r="D112" s="755"/>
      <c r="E112" s="755"/>
      <c r="F112" s="755"/>
      <c r="G112" s="755"/>
      <c r="H112" s="756"/>
      <c r="I112" s="756"/>
      <c r="J112" s="756"/>
      <c r="K112" s="756"/>
      <c r="L112" s="756"/>
      <c r="M112" s="756"/>
      <c r="N112" s="756"/>
      <c r="O112" s="756"/>
      <c r="P112" s="756"/>
      <c r="Q112" s="756"/>
      <c r="R112" s="757"/>
      <c r="S112" s="757"/>
      <c r="T112" s="757"/>
      <c r="U112" s="758"/>
    </row>
    <row r="113" spans="3:21" ht="30" customHeight="1">
      <c r="C113" s="754" t="s">
        <v>107</v>
      </c>
      <c r="D113" s="755"/>
      <c r="E113" s="755"/>
      <c r="F113" s="755"/>
      <c r="G113" s="755"/>
      <c r="H113" s="756"/>
      <c r="I113" s="756"/>
      <c r="J113" s="756"/>
      <c r="K113" s="756"/>
      <c r="L113" s="756"/>
      <c r="M113" s="756"/>
      <c r="N113" s="756"/>
      <c r="O113" s="756"/>
      <c r="P113" s="756"/>
      <c r="Q113" s="756"/>
      <c r="R113" s="757"/>
      <c r="S113" s="757"/>
      <c r="T113" s="757"/>
      <c r="U113" s="758"/>
    </row>
    <row r="114" spans="3:21" ht="30" customHeight="1">
      <c r="C114" s="754" t="s">
        <v>107</v>
      </c>
      <c r="D114" s="755"/>
      <c r="E114" s="755"/>
      <c r="F114" s="755"/>
      <c r="G114" s="755"/>
      <c r="H114" s="756"/>
      <c r="I114" s="756"/>
      <c r="J114" s="756"/>
      <c r="K114" s="756"/>
      <c r="L114" s="756"/>
      <c r="M114" s="756"/>
      <c r="N114" s="756"/>
      <c r="O114" s="756"/>
      <c r="P114" s="756"/>
      <c r="Q114" s="756"/>
      <c r="R114" s="757"/>
      <c r="S114" s="757"/>
      <c r="T114" s="757"/>
      <c r="U114" s="758"/>
    </row>
    <row r="115" spans="3:21" ht="30" customHeight="1">
      <c r="C115" s="754" t="s">
        <v>107</v>
      </c>
      <c r="D115" s="755"/>
      <c r="E115" s="755"/>
      <c r="F115" s="755"/>
      <c r="G115" s="755"/>
      <c r="H115" s="756"/>
      <c r="I115" s="756"/>
      <c r="J115" s="756"/>
      <c r="K115" s="756"/>
      <c r="L115" s="756"/>
      <c r="M115" s="756"/>
      <c r="N115" s="756"/>
      <c r="O115" s="756"/>
      <c r="P115" s="756"/>
      <c r="Q115" s="756"/>
      <c r="R115" s="757"/>
      <c r="S115" s="757"/>
      <c r="T115" s="757"/>
      <c r="U115" s="758"/>
    </row>
    <row r="116" spans="3:21" ht="30" customHeight="1">
      <c r="C116" s="754" t="s">
        <v>107</v>
      </c>
      <c r="D116" s="755"/>
      <c r="E116" s="755"/>
      <c r="F116" s="755"/>
      <c r="G116" s="755"/>
      <c r="H116" s="756"/>
      <c r="I116" s="756"/>
      <c r="J116" s="756"/>
      <c r="K116" s="756"/>
      <c r="L116" s="756"/>
      <c r="M116" s="756"/>
      <c r="N116" s="756"/>
      <c r="O116" s="756"/>
      <c r="P116" s="756"/>
      <c r="Q116" s="756"/>
      <c r="R116" s="757"/>
      <c r="S116" s="757"/>
      <c r="T116" s="757"/>
      <c r="U116" s="758"/>
    </row>
    <row r="117" spans="3:21" ht="30" customHeight="1">
      <c r="C117" s="754" t="s">
        <v>107</v>
      </c>
      <c r="D117" s="755"/>
      <c r="E117" s="755"/>
      <c r="F117" s="755"/>
      <c r="G117" s="755"/>
      <c r="H117" s="756"/>
      <c r="I117" s="756"/>
      <c r="J117" s="756"/>
      <c r="K117" s="756"/>
      <c r="L117" s="756"/>
      <c r="M117" s="756"/>
      <c r="N117" s="756"/>
      <c r="O117" s="756"/>
      <c r="P117" s="756"/>
      <c r="Q117" s="756"/>
      <c r="R117" s="757"/>
      <c r="S117" s="757"/>
      <c r="T117" s="757"/>
      <c r="U117" s="758"/>
    </row>
    <row r="118" spans="3:21" ht="30" customHeight="1">
      <c r="C118" s="754" t="s">
        <v>107</v>
      </c>
      <c r="D118" s="755"/>
      <c r="E118" s="755"/>
      <c r="F118" s="755"/>
      <c r="G118" s="755"/>
      <c r="H118" s="756"/>
      <c r="I118" s="756"/>
      <c r="J118" s="756"/>
      <c r="K118" s="756"/>
      <c r="L118" s="756"/>
      <c r="M118" s="756"/>
      <c r="N118" s="756"/>
      <c r="O118" s="756"/>
      <c r="P118" s="756"/>
      <c r="Q118" s="756"/>
      <c r="R118" s="757"/>
      <c r="S118" s="757"/>
      <c r="T118" s="757"/>
      <c r="U118" s="758"/>
    </row>
    <row r="119" spans="3:21" ht="30" customHeight="1">
      <c r="C119" s="754" t="s">
        <v>107</v>
      </c>
      <c r="D119" s="755"/>
      <c r="E119" s="755"/>
      <c r="F119" s="755"/>
      <c r="G119" s="755"/>
      <c r="H119" s="756"/>
      <c r="I119" s="756"/>
      <c r="J119" s="756"/>
      <c r="K119" s="756"/>
      <c r="L119" s="756"/>
      <c r="M119" s="756"/>
      <c r="N119" s="756"/>
      <c r="O119" s="756"/>
      <c r="P119" s="756"/>
      <c r="Q119" s="756"/>
      <c r="R119" s="757"/>
      <c r="S119" s="757"/>
      <c r="T119" s="757"/>
      <c r="U119" s="758"/>
    </row>
    <row r="120" spans="3:21" ht="30" customHeight="1">
      <c r="C120" s="754" t="s">
        <v>107</v>
      </c>
      <c r="D120" s="755"/>
      <c r="E120" s="755"/>
      <c r="F120" s="755"/>
      <c r="G120" s="755"/>
      <c r="H120" s="756"/>
      <c r="I120" s="756"/>
      <c r="J120" s="756"/>
      <c r="K120" s="756"/>
      <c r="L120" s="756"/>
      <c r="M120" s="756"/>
      <c r="N120" s="756"/>
      <c r="O120" s="756"/>
      <c r="P120" s="756"/>
      <c r="Q120" s="756"/>
      <c r="R120" s="757"/>
      <c r="S120" s="757"/>
      <c r="T120" s="757"/>
      <c r="U120" s="758"/>
    </row>
    <row r="121" spans="3:21" ht="30" customHeight="1" thickBot="1">
      <c r="C121" s="744" t="s">
        <v>113</v>
      </c>
      <c r="D121" s="745"/>
      <c r="E121" s="745"/>
      <c r="F121" s="745"/>
      <c r="G121" s="745"/>
      <c r="H121" s="746"/>
      <c r="I121" s="746"/>
      <c r="J121" s="746"/>
      <c r="K121" s="746"/>
      <c r="L121" s="746"/>
      <c r="M121" s="746"/>
      <c r="N121" s="746"/>
      <c r="O121" s="746"/>
      <c r="P121" s="746"/>
      <c r="Q121" s="746"/>
      <c r="R121" s="747"/>
      <c r="S121" s="747"/>
      <c r="T121" s="747"/>
      <c r="U121" s="748"/>
    </row>
    <row r="122" spans="3:21" ht="30" customHeight="1" thickTop="1" thickBot="1">
      <c r="C122" s="749" t="s">
        <v>87</v>
      </c>
      <c r="D122" s="750"/>
      <c r="E122" s="750"/>
      <c r="F122" s="750"/>
      <c r="G122" s="750"/>
      <c r="H122" s="751">
        <f>SUM(H110:J121)</f>
        <v>0</v>
      </c>
      <c r="I122" s="751"/>
      <c r="J122" s="751"/>
      <c r="K122" s="751">
        <f>SUM(K110:M121)</f>
        <v>0</v>
      </c>
      <c r="L122" s="751"/>
      <c r="M122" s="751"/>
      <c r="N122" s="751">
        <f>SUM(N110:Q121)</f>
        <v>0</v>
      </c>
      <c r="O122" s="751"/>
      <c r="P122" s="751"/>
      <c r="Q122" s="751"/>
      <c r="R122" s="752">
        <f>SUM(R110:U121)</f>
        <v>0</v>
      </c>
      <c r="S122" s="752"/>
      <c r="T122" s="752"/>
      <c r="U122" s="753"/>
    </row>
    <row r="123" spans="3:21" ht="15" customHeight="1">
      <c r="C123" s="33"/>
      <c r="D123" s="33"/>
      <c r="E123" s="33"/>
      <c r="F123" s="33"/>
      <c r="G123" s="33"/>
      <c r="H123" s="34"/>
      <c r="I123" s="34"/>
      <c r="J123" s="34"/>
      <c r="K123" s="34"/>
      <c r="L123" s="34"/>
      <c r="M123" s="34"/>
      <c r="N123" s="34"/>
      <c r="O123" s="34"/>
      <c r="P123" s="34"/>
      <c r="Q123" s="34"/>
      <c r="R123" s="35"/>
      <c r="S123" s="35"/>
      <c r="T123" s="35"/>
      <c r="U123" s="35"/>
    </row>
    <row r="124" spans="3:21" ht="15" customHeight="1">
      <c r="C124" s="36"/>
      <c r="D124" s="36"/>
      <c r="E124" s="36"/>
      <c r="F124" s="36"/>
      <c r="G124" s="36"/>
      <c r="H124" s="36"/>
      <c r="I124" s="36"/>
      <c r="J124" s="36"/>
      <c r="K124" s="36"/>
      <c r="L124" s="36"/>
      <c r="M124" s="36"/>
      <c r="N124" s="36"/>
      <c r="O124" s="36"/>
      <c r="P124" s="36"/>
      <c r="Q124" s="36"/>
      <c r="R124" s="36"/>
      <c r="S124" s="36"/>
      <c r="T124" s="36"/>
      <c r="U124" s="36"/>
    </row>
    <row r="125" spans="3:21" ht="15" customHeight="1">
      <c r="C125" s="36"/>
      <c r="D125" s="36"/>
      <c r="E125" s="36"/>
      <c r="F125" s="36"/>
      <c r="G125" s="36"/>
      <c r="H125" s="36"/>
      <c r="I125" s="36"/>
      <c r="J125" s="36"/>
      <c r="K125" s="36"/>
      <c r="L125" s="36"/>
      <c r="M125" s="36"/>
      <c r="N125" s="36"/>
      <c r="O125" s="36"/>
      <c r="P125" s="36"/>
      <c r="Q125" s="36"/>
      <c r="R125" s="36"/>
      <c r="S125" s="36"/>
      <c r="T125" s="36"/>
      <c r="U125" s="36"/>
    </row>
    <row r="126" spans="3:21" ht="15" customHeight="1">
      <c r="C126" s="36"/>
      <c r="D126" s="36"/>
      <c r="E126" s="36"/>
      <c r="F126" s="36"/>
      <c r="G126" s="36"/>
      <c r="H126" s="36"/>
      <c r="I126" s="36"/>
      <c r="J126" s="36"/>
      <c r="K126" s="36"/>
      <c r="L126" s="36"/>
      <c r="M126" s="36"/>
      <c r="N126" s="36"/>
      <c r="O126" s="36"/>
      <c r="P126" s="36"/>
      <c r="Q126" s="36"/>
      <c r="R126" s="36"/>
      <c r="S126" s="36"/>
      <c r="T126" s="36"/>
      <c r="U126" s="36"/>
    </row>
    <row r="127" spans="3:21" ht="15" customHeight="1">
      <c r="C127" s="36"/>
      <c r="D127" s="36"/>
      <c r="E127" s="36"/>
      <c r="F127" s="36"/>
      <c r="G127" s="36"/>
      <c r="H127" s="36"/>
      <c r="I127" s="36"/>
      <c r="J127" s="36"/>
      <c r="K127" s="36"/>
      <c r="L127" s="36"/>
      <c r="M127" s="36"/>
      <c r="N127" s="36"/>
      <c r="O127" s="36"/>
      <c r="P127" s="36"/>
      <c r="Q127" s="36"/>
      <c r="R127" s="36"/>
      <c r="S127" s="36"/>
      <c r="T127" s="36"/>
      <c r="U127" s="36"/>
    </row>
    <row r="128" spans="3:21" ht="15" customHeight="1">
      <c r="C128" s="36"/>
      <c r="D128" s="36"/>
      <c r="E128" s="36"/>
      <c r="F128" s="36"/>
      <c r="G128" s="36"/>
      <c r="H128" s="36"/>
      <c r="I128" s="36"/>
      <c r="J128" s="36"/>
      <c r="K128" s="36"/>
      <c r="L128" s="36"/>
      <c r="M128" s="36"/>
      <c r="N128" s="36"/>
      <c r="O128" s="36"/>
      <c r="P128" s="36"/>
      <c r="Q128" s="36"/>
      <c r="R128" s="36"/>
      <c r="S128" s="36"/>
      <c r="T128" s="36"/>
      <c r="U128" s="36"/>
    </row>
    <row r="129" spans="3:21" ht="15" customHeight="1">
      <c r="C129" s="36"/>
      <c r="D129" s="36"/>
      <c r="E129" s="36"/>
      <c r="F129" s="36"/>
      <c r="G129" s="36"/>
      <c r="H129" s="36"/>
      <c r="I129" s="36"/>
      <c r="J129" s="36"/>
      <c r="K129" s="36"/>
      <c r="L129" s="36"/>
      <c r="M129" s="36"/>
      <c r="N129" s="36"/>
      <c r="O129" s="36"/>
      <c r="P129" s="36"/>
      <c r="Q129" s="36"/>
      <c r="R129" s="36"/>
      <c r="S129" s="36"/>
      <c r="T129" s="36"/>
      <c r="U129" s="36"/>
    </row>
  </sheetData>
  <sheetProtection sheet="1" selectLockedCells="1"/>
  <mergeCells count="283">
    <mergeCell ref="H1:Q2"/>
    <mergeCell ref="C7:J8"/>
    <mergeCell ref="C9:J10"/>
    <mergeCell ref="C11:J12"/>
    <mergeCell ref="C13:J14"/>
    <mergeCell ref="K5:N5"/>
    <mergeCell ref="O5:R5"/>
    <mergeCell ref="S5:V5"/>
    <mergeCell ref="C15:J16"/>
    <mergeCell ref="L4:M4"/>
    <mergeCell ref="T4:U4"/>
    <mergeCell ref="L6:M6"/>
    <mergeCell ref="P6:Q6"/>
    <mergeCell ref="T6:U6"/>
    <mergeCell ref="O15:R16"/>
    <mergeCell ref="S15:V16"/>
    <mergeCell ref="C25:J26"/>
    <mergeCell ref="K25:N26"/>
    <mergeCell ref="O7:R8"/>
    <mergeCell ref="S7:V8"/>
    <mergeCell ref="O9:R10"/>
    <mergeCell ref="S9:V10"/>
    <mergeCell ref="O11:R12"/>
    <mergeCell ref="S11:V12"/>
    <mergeCell ref="K7:N8"/>
    <mergeCell ref="K9:N10"/>
    <mergeCell ref="K11:N12"/>
    <mergeCell ref="K13:N14"/>
    <mergeCell ref="K15:N16"/>
    <mergeCell ref="K17:N18"/>
    <mergeCell ref="O25:R26"/>
    <mergeCell ref="S25:V26"/>
    <mergeCell ref="O19:R20"/>
    <mergeCell ref="S19:V20"/>
    <mergeCell ref="O21:R22"/>
    <mergeCell ref="S21:V22"/>
    <mergeCell ref="O23:R24"/>
    <mergeCell ref="S23:V24"/>
    <mergeCell ref="O13:R14"/>
    <mergeCell ref="S13:V14"/>
    <mergeCell ref="O17:R18"/>
    <mergeCell ref="S17:V18"/>
    <mergeCell ref="K19:N20"/>
    <mergeCell ref="K21:N22"/>
    <mergeCell ref="K23:N24"/>
    <mergeCell ref="C17:J18"/>
    <mergeCell ref="C19:J20"/>
    <mergeCell ref="C21:J22"/>
    <mergeCell ref="C23:J24"/>
    <mergeCell ref="K36:M36"/>
    <mergeCell ref="N36:Q36"/>
    <mergeCell ref="R36:U36"/>
    <mergeCell ref="H30:Q31"/>
    <mergeCell ref="C32:G32"/>
    <mergeCell ref="H32:U32"/>
    <mergeCell ref="H33:I33"/>
    <mergeCell ref="L33:M33"/>
    <mergeCell ref="J33:K33"/>
    <mergeCell ref="C43:G43"/>
    <mergeCell ref="C44:G44"/>
    <mergeCell ref="C45:G45"/>
    <mergeCell ref="C46:G46"/>
    <mergeCell ref="C47:G47"/>
    <mergeCell ref="H36:J36"/>
    <mergeCell ref="H37:J37"/>
    <mergeCell ref="H39:J39"/>
    <mergeCell ref="H41:J41"/>
    <mergeCell ref="H43:J43"/>
    <mergeCell ref="C37:G37"/>
    <mergeCell ref="C38:G38"/>
    <mergeCell ref="C39:G39"/>
    <mergeCell ref="C40:G40"/>
    <mergeCell ref="C41:G41"/>
    <mergeCell ref="C42:G42"/>
    <mergeCell ref="C36:G36"/>
    <mergeCell ref="K39:M39"/>
    <mergeCell ref="N39:Q39"/>
    <mergeCell ref="R39:U39"/>
    <mergeCell ref="H40:J40"/>
    <mergeCell ref="K40:M40"/>
    <mergeCell ref="N40:Q40"/>
    <mergeCell ref="R40:U40"/>
    <mergeCell ref="K37:M37"/>
    <mergeCell ref="N37:Q37"/>
    <mergeCell ref="R37:U37"/>
    <mergeCell ref="H38:J38"/>
    <mergeCell ref="K38:M38"/>
    <mergeCell ref="N38:Q38"/>
    <mergeCell ref="R38:U38"/>
    <mergeCell ref="K43:M43"/>
    <mergeCell ref="N43:Q43"/>
    <mergeCell ref="R43:U43"/>
    <mergeCell ref="H44:J44"/>
    <mergeCell ref="K44:M44"/>
    <mergeCell ref="N44:Q44"/>
    <mergeCell ref="R44:U44"/>
    <mergeCell ref="K41:M41"/>
    <mergeCell ref="N41:Q41"/>
    <mergeCell ref="R41:U41"/>
    <mergeCell ref="H42:J42"/>
    <mergeCell ref="K42:M42"/>
    <mergeCell ref="N42:Q42"/>
    <mergeCell ref="R42:U42"/>
    <mergeCell ref="C48:G48"/>
    <mergeCell ref="H48:J48"/>
    <mergeCell ref="K48:M48"/>
    <mergeCell ref="N48:Q48"/>
    <mergeCell ref="R48:U48"/>
    <mergeCell ref="H34:I34"/>
    <mergeCell ref="M34:N34"/>
    <mergeCell ref="O34:P34"/>
    <mergeCell ref="T34:U34"/>
    <mergeCell ref="H47:J47"/>
    <mergeCell ref="K47:M47"/>
    <mergeCell ref="N47:Q47"/>
    <mergeCell ref="R47:U47"/>
    <mergeCell ref="N35:U35"/>
    <mergeCell ref="H35:J35"/>
    <mergeCell ref="K35:M35"/>
    <mergeCell ref="H45:J45"/>
    <mergeCell ref="K45:M45"/>
    <mergeCell ref="N45:Q45"/>
    <mergeCell ref="R45:U45"/>
    <mergeCell ref="H46:J46"/>
    <mergeCell ref="K46:M46"/>
    <mergeCell ref="N46:Q46"/>
    <mergeCell ref="R46:U46"/>
    <mergeCell ref="H71:I71"/>
    <mergeCell ref="M71:N71"/>
    <mergeCell ref="O71:P71"/>
    <mergeCell ref="T71:U71"/>
    <mergeCell ref="H72:J72"/>
    <mergeCell ref="K72:M72"/>
    <mergeCell ref="N72:U72"/>
    <mergeCell ref="H67:Q68"/>
    <mergeCell ref="C69:G69"/>
    <mergeCell ref="H69:U69"/>
    <mergeCell ref="H70:I70"/>
    <mergeCell ref="J70:K70"/>
    <mergeCell ref="L70:M70"/>
    <mergeCell ref="C73:G73"/>
    <mergeCell ref="H73:J73"/>
    <mergeCell ref="K73:M73"/>
    <mergeCell ref="N73:Q73"/>
    <mergeCell ref="R73:U73"/>
    <mergeCell ref="C74:G74"/>
    <mergeCell ref="H74:J74"/>
    <mergeCell ref="K74:M74"/>
    <mergeCell ref="N74:Q74"/>
    <mergeCell ref="R74:U74"/>
    <mergeCell ref="C75:G75"/>
    <mergeCell ref="H75:J75"/>
    <mergeCell ref="K75:M75"/>
    <mergeCell ref="N75:Q75"/>
    <mergeCell ref="R75:U75"/>
    <mergeCell ref="C76:G76"/>
    <mergeCell ref="H76:J76"/>
    <mergeCell ref="K76:M76"/>
    <mergeCell ref="N76:Q76"/>
    <mergeCell ref="R76:U76"/>
    <mergeCell ref="C77:G77"/>
    <mergeCell ref="H77:J77"/>
    <mergeCell ref="K77:M77"/>
    <mergeCell ref="N77:Q77"/>
    <mergeCell ref="R77:U77"/>
    <mergeCell ref="C78:G78"/>
    <mergeCell ref="H78:J78"/>
    <mergeCell ref="K78:M78"/>
    <mergeCell ref="N78:Q78"/>
    <mergeCell ref="R78:U78"/>
    <mergeCell ref="C79:G79"/>
    <mergeCell ref="H79:J79"/>
    <mergeCell ref="K79:M79"/>
    <mergeCell ref="N79:Q79"/>
    <mergeCell ref="R79:U79"/>
    <mergeCell ref="C80:G80"/>
    <mergeCell ref="H80:J80"/>
    <mergeCell ref="K80:M80"/>
    <mergeCell ref="N80:Q80"/>
    <mergeCell ref="R80:U80"/>
    <mergeCell ref="C81:G81"/>
    <mergeCell ref="H81:J81"/>
    <mergeCell ref="K81:M81"/>
    <mergeCell ref="N81:Q81"/>
    <mergeCell ref="R81:U81"/>
    <mergeCell ref="C82:G82"/>
    <mergeCell ref="H82:J82"/>
    <mergeCell ref="K82:M82"/>
    <mergeCell ref="N82:Q82"/>
    <mergeCell ref="R82:U82"/>
    <mergeCell ref="C85:G85"/>
    <mergeCell ref="H85:J85"/>
    <mergeCell ref="K85:M85"/>
    <mergeCell ref="N85:Q85"/>
    <mergeCell ref="R85:U85"/>
    <mergeCell ref="H104:Q105"/>
    <mergeCell ref="C83:G83"/>
    <mergeCell ref="H83:J83"/>
    <mergeCell ref="K83:M83"/>
    <mergeCell ref="N83:Q83"/>
    <mergeCell ref="R83:U83"/>
    <mergeCell ref="C84:G84"/>
    <mergeCell ref="H84:J84"/>
    <mergeCell ref="K84:M84"/>
    <mergeCell ref="N84:Q84"/>
    <mergeCell ref="R84:U84"/>
    <mergeCell ref="H109:J109"/>
    <mergeCell ref="K109:M109"/>
    <mergeCell ref="N109:U109"/>
    <mergeCell ref="C110:G110"/>
    <mergeCell ref="H110:J110"/>
    <mergeCell ref="K110:M110"/>
    <mergeCell ref="N110:Q110"/>
    <mergeCell ref="R110:U110"/>
    <mergeCell ref="C106:G106"/>
    <mergeCell ref="H106:U106"/>
    <mergeCell ref="H107:I107"/>
    <mergeCell ref="J107:K107"/>
    <mergeCell ref="L107:M107"/>
    <mergeCell ref="H108:I108"/>
    <mergeCell ref="M108:N108"/>
    <mergeCell ref="O108:P108"/>
    <mergeCell ref="T108:U108"/>
    <mergeCell ref="C111:G111"/>
    <mergeCell ref="H111:J111"/>
    <mergeCell ref="K111:M111"/>
    <mergeCell ref="N111:Q111"/>
    <mergeCell ref="R111:U111"/>
    <mergeCell ref="C112:G112"/>
    <mergeCell ref="H112:J112"/>
    <mergeCell ref="K112:M112"/>
    <mergeCell ref="N112:Q112"/>
    <mergeCell ref="R112:U112"/>
    <mergeCell ref="C113:G113"/>
    <mergeCell ref="H113:J113"/>
    <mergeCell ref="K113:M113"/>
    <mergeCell ref="N113:Q113"/>
    <mergeCell ref="R113:U113"/>
    <mergeCell ref="C114:G114"/>
    <mergeCell ref="H114:J114"/>
    <mergeCell ref="K114:M114"/>
    <mergeCell ref="N114:Q114"/>
    <mergeCell ref="R114:U114"/>
    <mergeCell ref="C115:G115"/>
    <mergeCell ref="H115:J115"/>
    <mergeCell ref="K115:M115"/>
    <mergeCell ref="N115:Q115"/>
    <mergeCell ref="R115:U115"/>
    <mergeCell ref="C116:G116"/>
    <mergeCell ref="H116:J116"/>
    <mergeCell ref="K116:M116"/>
    <mergeCell ref="N116:Q116"/>
    <mergeCell ref="R116:U116"/>
    <mergeCell ref="C117:G117"/>
    <mergeCell ref="H117:J117"/>
    <mergeCell ref="K117:M117"/>
    <mergeCell ref="N117:Q117"/>
    <mergeCell ref="R117:U117"/>
    <mergeCell ref="C118:G118"/>
    <mergeCell ref="H118:J118"/>
    <mergeCell ref="K118:M118"/>
    <mergeCell ref="N118:Q118"/>
    <mergeCell ref="R118:U118"/>
    <mergeCell ref="C119:G119"/>
    <mergeCell ref="H119:J119"/>
    <mergeCell ref="K119:M119"/>
    <mergeCell ref="N119:Q119"/>
    <mergeCell ref="R119:U119"/>
    <mergeCell ref="C120:G120"/>
    <mergeCell ref="H120:J120"/>
    <mergeCell ref="K120:M120"/>
    <mergeCell ref="N120:Q120"/>
    <mergeCell ref="R120:U120"/>
    <mergeCell ref="C121:G121"/>
    <mergeCell ref="H121:J121"/>
    <mergeCell ref="K121:M121"/>
    <mergeCell ref="N121:Q121"/>
    <mergeCell ref="R121:U121"/>
    <mergeCell ref="C122:G122"/>
    <mergeCell ref="H122:J122"/>
    <mergeCell ref="K122:M122"/>
    <mergeCell ref="N122:Q122"/>
    <mergeCell ref="R122:U122"/>
  </mergeCells>
  <phoneticPr fontId="2"/>
  <dataValidations count="1">
    <dataValidation type="list" allowBlank="1" showInputMessage="1" showErrorMessage="1" sqref="K7:V27">
      <formula1>"○,　"</formula1>
    </dataValidation>
  </dataValidations>
  <printOptions horizontalCentered="1"/>
  <pageMargins left="0.70866141732283472" right="0.70866141732283472" top="0.74803149606299213" bottom="0.74803149606299213" header="0.31496062992125984" footer="0.31496062992125984"/>
  <pageSetup paperSize="9" scale="98" orientation="portrait" blackAndWhite="1" r:id="rId1"/>
  <headerFooter>
    <oddHeader xml:space="preserve">&amp;C
</oddHeader>
  </headerFooter>
  <rowBreaks count="3" manualBreakCount="3">
    <brk id="28" max="22" man="1"/>
    <brk id="65" max="22" man="1"/>
    <brk id="10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資料1</vt:lpstr>
      <vt:lpstr>照会用</vt:lpstr>
      <vt:lpstr>資料2</vt:lpstr>
      <vt:lpstr>資料3</vt:lpstr>
      <vt:lpstr>資料４</vt:lpstr>
      <vt:lpstr>資料5</vt:lpstr>
      <vt:lpstr>資料６</vt:lpstr>
      <vt:lpstr>資料7,8</vt:lpstr>
      <vt:lpstr>資料1!Print_Area</vt:lpstr>
      <vt:lpstr>資料2!Print_Area</vt:lpstr>
      <vt:lpstr>資料3!Print_Area</vt:lpstr>
      <vt:lpstr>資料４!Print_Area</vt:lpstr>
      <vt:lpstr>資料5!Print_Area</vt:lpstr>
      <vt:lpstr>資料６!Print_Area</vt:lpstr>
      <vt:lpstr>'資料7,8'!Print_Area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2025-07-01T05:43:30Z</cp:lastPrinted>
  <dcterms:created xsi:type="dcterms:W3CDTF">2018-11-19T06:42:03Z</dcterms:created>
  <dcterms:modified xsi:type="dcterms:W3CDTF">2025-07-03T03:49:29Z</dcterms:modified>
</cp:coreProperties>
</file>