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7590" tabRatio="860"/>
  </bookViews>
  <sheets>
    <sheet name="入力フォーム" sheetId="10" r:id="rId1"/>
    <sheet name="売上高計算書 (緩和１)" sheetId="4" r:id="rId2"/>
    <sheet name="【記入例】緩和１" sheetId="17" r:id="rId3"/>
    <sheet name="売上高計算書 (緩和２)" sheetId="5" r:id="rId4"/>
    <sheet name="【記入例】緩和２" sheetId="15" r:id="rId5"/>
    <sheet name="売上高計算書 (緩和３)" sheetId="6" r:id="rId6"/>
    <sheet name="【記入例】緩和３" sheetId="16" r:id="rId7"/>
  </sheets>
  <definedNames>
    <definedName name="_xlnm.Print_Area" localSheetId="2">【記入例】緩和１!$A$1:$AI$46</definedName>
    <definedName name="_xlnm.Print_Area" localSheetId="4">【記入例】緩和２!$A$1:$AI$49</definedName>
    <definedName name="_xlnm.Print_Area" localSheetId="6">【記入例】緩和３!$A$1:$AI$49</definedName>
    <definedName name="_xlnm.Print_Area" localSheetId="0">入力フォーム!$A$1:$R$30</definedName>
    <definedName name="_xlnm.Print_Area" localSheetId="1">'売上高計算書 (緩和１)'!$A$1:$AB$46</definedName>
    <definedName name="_xlnm.Print_Area" localSheetId="3">'売上高計算書 (緩和２)'!$A$1:$AB$49</definedName>
    <definedName name="_xlnm.Print_Area" localSheetId="5">'売上高計算書 (緩和３)'!$A$1:$AB$49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0" l="1"/>
  <c r="M8" i="10" l="1"/>
  <c r="O17" i="4" l="1"/>
  <c r="G11" i="4"/>
  <c r="G11" i="10"/>
  <c r="A8" i="10"/>
  <c r="G17" i="4" s="1"/>
  <c r="G8" i="10"/>
  <c r="K17" i="4" s="1"/>
  <c r="A11" i="10"/>
  <c r="P11" i="6" l="1"/>
  <c r="P13" i="6"/>
  <c r="L13" i="6"/>
  <c r="G13" i="6"/>
  <c r="G13" i="5"/>
  <c r="G13" i="4"/>
  <c r="P13" i="5"/>
  <c r="L13" i="5"/>
  <c r="O19" i="4"/>
  <c r="G19" i="4"/>
  <c r="O19" i="6" l="1"/>
  <c r="G19" i="6"/>
  <c r="G19" i="5"/>
  <c r="L11" i="5" l="1"/>
  <c r="L11" i="6"/>
  <c r="P11" i="5"/>
  <c r="G11" i="6" l="1"/>
  <c r="G11" i="5"/>
  <c r="K19" i="4"/>
  <c r="K19" i="6" l="1"/>
  <c r="S19" i="4"/>
  <c r="X19" i="4" s="1"/>
  <c r="G24" i="4"/>
  <c r="S19" i="6" l="1"/>
  <c r="B24" i="5"/>
  <c r="Y19" i="5"/>
  <c r="T13" i="5"/>
  <c r="G24" i="5"/>
  <c r="T13" i="6"/>
  <c r="G24" i="6"/>
  <c r="D29" i="5"/>
  <c r="O26" i="5" l="1"/>
  <c r="C20" i="10" s="1"/>
  <c r="B34" i="6"/>
  <c r="X19" i="6"/>
  <c r="D29" i="6" s="1"/>
  <c r="Y13" i="6"/>
  <c r="G34" i="6" s="1"/>
  <c r="Y13" i="5"/>
  <c r="G34" i="5" s="1"/>
  <c r="D39" i="6"/>
  <c r="B34" i="5"/>
  <c r="D39" i="5"/>
  <c r="O36" i="5" l="1"/>
  <c r="G20" i="10" s="1"/>
  <c r="G21" i="10"/>
  <c r="B24" i="6"/>
  <c r="K20" i="10" l="1"/>
  <c r="C21" i="10"/>
  <c r="K21" i="10" l="1"/>
  <c r="D29" i="4"/>
  <c r="B24" i="4"/>
  <c r="O26" i="4" s="1"/>
  <c r="C19" i="10" l="1"/>
  <c r="K19" i="10" l="1"/>
</calcChain>
</file>

<file path=xl/sharedStrings.xml><?xml version="1.0" encoding="utf-8"?>
<sst xmlns="http://schemas.openxmlformats.org/spreadsheetml/2006/main" count="360" uniqueCount="96">
  <si>
    <t>－</t>
    <phoneticPr fontId="1"/>
  </si>
  <si>
    <t>×100＝</t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</si>
  <si>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</si>
  <si>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％</t>
    <phoneticPr fontId="1"/>
  </si>
  <si>
    <t>C1</t>
    <phoneticPr fontId="1"/>
  </si>
  <si>
    <t>C2</t>
    <phoneticPr fontId="1"/>
  </si>
  <si>
    <t>D2</t>
    <phoneticPr fontId="1"/>
  </si>
  <si>
    <t>上記の内容について、事実に相違ありません。</t>
  </si>
  <si>
    <t>　　　　年　　　　月　　　　日</t>
  </si>
  <si>
    <t>金融機関、担当税理士等確認欄</t>
  </si>
  <si>
    <t>上記内容について確認しました。</t>
  </si>
  <si>
    <t>印</t>
    <rPh sb="0" eb="1">
      <t>イン</t>
    </rPh>
    <phoneticPr fontId="1"/>
  </si>
  <si>
    <t>千円</t>
    <rPh sb="0" eb="2">
      <t>センエン</t>
    </rPh>
    <phoneticPr fontId="1"/>
  </si>
  <si>
    <t>Aの月の後2か月間の合計売上高</t>
    <phoneticPr fontId="1"/>
  </si>
  <si>
    <t>減少率（実績見込み）</t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</si>
  <si>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r>
      <t>これは計算書です。「認定申請書</t>
    </r>
    <r>
      <rPr>
        <b/>
        <sz val="13"/>
        <color theme="1"/>
        <rFont val="MS UI Gothic"/>
        <family val="3"/>
        <charset val="128"/>
      </rPr>
      <t>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</si>
  <si>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売上高</t>
    <rPh sb="0" eb="2">
      <t>ウリアゲ</t>
    </rPh>
    <rPh sb="2" eb="3">
      <t>ダカ</t>
    </rPh>
    <phoneticPr fontId="1"/>
  </si>
  <si>
    <t>社名・代表者名</t>
    <phoneticPr fontId="1"/>
  </si>
  <si>
    <t>（個人事業者は屋号・氏名）</t>
    <rPh sb="7" eb="9">
      <t>ヤゴウ</t>
    </rPh>
    <rPh sb="10" eb="12">
      <t>シメイ</t>
    </rPh>
    <phoneticPr fontId="1"/>
  </si>
  <si>
    <t>　=C1+C2</t>
    <phoneticPr fontId="1"/>
  </si>
  <si>
    <t>売上高計算書</t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</si>
  <si>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</si>
  <si>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※小数点以下第２位以下切り捨て、第１位まで記載</t>
    <phoneticPr fontId="1"/>
  </si>
  <si>
    <t>最近</t>
    <rPh sb="0" eb="2">
      <t>サイキン</t>
    </rPh>
    <phoneticPr fontId="1"/>
  </si>
  <si>
    <t>前年</t>
    <rPh sb="0" eb="2">
      <t>ゼンネン</t>
    </rPh>
    <phoneticPr fontId="1"/>
  </si>
  <si>
    <t>令和元年１２月の売上高</t>
    <rPh sb="0" eb="2">
      <t>レイワ</t>
    </rPh>
    <rPh sb="2" eb="3">
      <t>ガン</t>
    </rPh>
    <rPh sb="3" eb="4">
      <t>ネン</t>
    </rPh>
    <rPh sb="6" eb="7">
      <t>ガツ</t>
    </rPh>
    <rPh sb="8" eb="10">
      <t>ウリアゲ</t>
    </rPh>
    <rPh sb="10" eb="11">
      <t>ダカ</t>
    </rPh>
    <phoneticPr fontId="1"/>
  </si>
  <si>
    <t>運用緩和１</t>
    <rPh sb="0" eb="2">
      <t>ウンヨウ</t>
    </rPh>
    <rPh sb="2" eb="4">
      <t>カンワ</t>
    </rPh>
    <phoneticPr fontId="1"/>
  </si>
  <si>
    <t>運用緩和３</t>
    <rPh sb="0" eb="2">
      <t>ウンヨウ</t>
    </rPh>
    <rPh sb="2" eb="4">
      <t>カンワ</t>
    </rPh>
    <phoneticPr fontId="1"/>
  </si>
  <si>
    <t>運用緩和２</t>
    <rPh sb="0" eb="2">
      <t>ウンヨウ</t>
    </rPh>
    <rPh sb="2" eb="4">
      <t>カンワ</t>
    </rPh>
    <phoneticPr fontId="1"/>
  </si>
  <si>
    <t>Aの後2か月間の合計売上高</t>
    <phoneticPr fontId="1"/>
  </si>
  <si>
    <t>10月～12月の
合計売上高</t>
    <rPh sb="2" eb="3">
      <t>ガツ</t>
    </rPh>
    <rPh sb="6" eb="7">
      <t>ガツ</t>
    </rPh>
    <phoneticPr fontId="1"/>
  </si>
  <si>
    <t>10月～12月の
平均売上高</t>
    <rPh sb="2" eb="3">
      <t>ガツ</t>
    </rPh>
    <rPh sb="6" eb="7">
      <t>ガツ</t>
    </rPh>
    <rPh sb="9" eb="11">
      <t>ヘイキン</t>
    </rPh>
    <rPh sb="11" eb="13">
      <t>ウリアゲ</t>
    </rPh>
    <rPh sb="13" eb="14">
      <t>タカ</t>
    </rPh>
    <phoneticPr fontId="1"/>
  </si>
  <si>
    <t>①</t>
    <phoneticPr fontId="1"/>
  </si>
  <si>
    <t>②</t>
    <phoneticPr fontId="1"/>
  </si>
  <si>
    <t>D1</t>
    <phoneticPr fontId="1"/>
  </si>
  <si>
    <t>D3</t>
    <phoneticPr fontId="1"/>
  </si>
  <si>
    <r>
      <rPr>
        <b/>
        <sz val="14"/>
        <color theme="1"/>
        <rFont val="ＭＳ ゴシック"/>
        <family val="3"/>
        <charset val="128"/>
      </rPr>
      <t>D</t>
    </r>
    <r>
      <rPr>
        <sz val="9"/>
        <color theme="1"/>
        <rFont val="游ゴシック"/>
        <family val="3"/>
        <charset val="128"/>
        <scheme val="minor"/>
      </rPr>
      <t>=D1+D2+D3</t>
    </r>
    <phoneticPr fontId="1"/>
  </si>
  <si>
    <r>
      <rPr>
        <b/>
        <sz val="14"/>
        <color theme="1"/>
        <rFont val="ＭＳ ゴシック"/>
        <family val="3"/>
        <charset val="128"/>
      </rPr>
      <t>C</t>
    </r>
    <r>
      <rPr>
        <b/>
        <sz val="14"/>
        <color theme="1"/>
        <rFont val="游ゴシック"/>
        <family val="3"/>
        <charset val="128"/>
        <scheme val="minor"/>
      </rPr>
      <t xml:space="preserve"> </t>
    </r>
    <r>
      <rPr>
        <sz val="9"/>
        <color theme="1"/>
        <rFont val="游ゴシック"/>
        <family val="3"/>
        <charset val="128"/>
        <scheme val="minor"/>
      </rPr>
      <t>=C1+C2</t>
    </r>
    <phoneticPr fontId="1"/>
  </si>
  <si>
    <t>千円</t>
    <rPh sb="0" eb="2">
      <t>センエン</t>
    </rPh>
    <phoneticPr fontId="1"/>
  </si>
  <si>
    <t>■緩和を受ける理由：</t>
    <rPh sb="1" eb="3">
      <t>カンワ</t>
    </rPh>
    <rPh sb="4" eb="5">
      <t>ウ</t>
    </rPh>
    <rPh sb="7" eb="9">
      <t>リユウ</t>
    </rPh>
    <phoneticPr fontId="1"/>
  </si>
  <si>
    <t>　この計算書のＡ,B,C,Dは申請書のそれぞれの欄に対応しています。</t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</si>
  <si>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</si>
  <si>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今日の日付</t>
    <rPh sb="0" eb="2">
      <t>キョウ</t>
    </rPh>
    <rPh sb="3" eb="5">
      <t>ヒヅケ</t>
    </rPh>
    <phoneticPr fontId="1"/>
  </si>
  <si>
    <t>売上高入力</t>
    <rPh sb="0" eb="2">
      <t>ウリアゲ</t>
    </rPh>
    <rPh sb="2" eb="3">
      <t>ダカ</t>
    </rPh>
    <rPh sb="3" eb="5">
      <t>ニュウリョク</t>
    </rPh>
    <phoneticPr fontId="1"/>
  </si>
  <si>
    <t>千円</t>
    <rPh sb="0" eb="2">
      <t>センエン</t>
    </rPh>
    <phoneticPr fontId="1"/>
  </si>
  <si>
    <t>緩和1</t>
    <rPh sb="0" eb="2">
      <t>カンワ</t>
    </rPh>
    <phoneticPr fontId="1"/>
  </si>
  <si>
    <t>緩和2</t>
    <rPh sb="0" eb="2">
      <t>カンワ</t>
    </rPh>
    <phoneticPr fontId="1"/>
  </si>
  <si>
    <t>緩和3</t>
    <rPh sb="0" eb="2">
      <t>カンワ</t>
    </rPh>
    <phoneticPr fontId="1"/>
  </si>
  <si>
    <t>直近１か月</t>
    <rPh sb="0" eb="2">
      <t>チョッキン</t>
    </rPh>
    <rPh sb="4" eb="5">
      <t>ゲツ</t>
    </rPh>
    <phoneticPr fontId="1"/>
  </si>
  <si>
    <t>3か月</t>
    <rPh sb="2" eb="3">
      <t>ゲツ</t>
    </rPh>
    <phoneticPr fontId="1"/>
  </si>
  <si>
    <t>－</t>
    <phoneticPr fontId="1"/>
  </si>
  <si>
    <r>
      <t>　この計算書のＡ,B</t>
    </r>
    <r>
      <rPr>
        <b/>
        <sz val="13"/>
        <color theme="1"/>
        <rFont val="MS UI Gothic"/>
        <family val="3"/>
        <charset val="128"/>
      </rPr>
      <t>は申請書のそれぞれの欄に対応しています。</t>
    </r>
    <phoneticPr fontId="1"/>
  </si>
  <si>
    <r>
      <t>　この計算書のＡ,B,C</t>
    </r>
    <r>
      <rPr>
        <b/>
        <sz val="13"/>
        <color theme="1"/>
        <rFont val="MS UI Gothic"/>
        <family val="3"/>
        <charset val="128"/>
      </rPr>
      <t>は申請書のそれぞれの欄に対応しています。</t>
    </r>
    <phoneticPr fontId="1"/>
  </si>
  <si>
    <t>今後の売上見込み額（単位：千円）</t>
    <rPh sb="0" eb="2">
      <t>コンゴ</t>
    </rPh>
    <rPh sb="3" eb="5">
      <t>ウリアゲ</t>
    </rPh>
    <rPh sb="5" eb="7">
      <t>ミコ</t>
    </rPh>
    <rPh sb="8" eb="9">
      <t>ガク</t>
    </rPh>
    <rPh sb="10" eb="12">
      <t>タンイ</t>
    </rPh>
    <rPh sb="13" eb="15">
      <t>センエン</t>
    </rPh>
    <phoneticPr fontId="1"/>
  </si>
  <si>
    <t>令和01年１２月の売上高×３</t>
    <rPh sb="0" eb="2">
      <t>レイワ</t>
    </rPh>
    <rPh sb="4" eb="5">
      <t>ネン</t>
    </rPh>
    <rPh sb="7" eb="8">
      <t>ガツ</t>
    </rPh>
    <rPh sb="9" eb="11">
      <t>ウリアゲ</t>
    </rPh>
    <rPh sb="11" eb="12">
      <t>ダカ</t>
    </rPh>
    <phoneticPr fontId="1"/>
  </si>
  <si>
    <t>令和01年10月～12月の売上高</t>
    <rPh sb="0" eb="2">
      <t>レイワ</t>
    </rPh>
    <rPh sb="4" eb="5">
      <t>ネン</t>
    </rPh>
    <rPh sb="7" eb="8">
      <t>ガツ</t>
    </rPh>
    <rPh sb="11" eb="12">
      <t>ガツ</t>
    </rPh>
    <rPh sb="13" eb="15">
      <t>ウリアゲ</t>
    </rPh>
    <rPh sb="15" eb="16">
      <t>ダカ</t>
    </rPh>
    <phoneticPr fontId="1"/>
  </si>
  <si>
    <t>該当可否（売上減少率　単位：％）</t>
    <rPh sb="0" eb="2">
      <t>ガイトウ</t>
    </rPh>
    <rPh sb="2" eb="4">
      <t>カヒ</t>
    </rPh>
    <rPh sb="5" eb="7">
      <t>ウリアゲ</t>
    </rPh>
    <rPh sb="7" eb="9">
      <t>ゲンショウ</t>
    </rPh>
    <rPh sb="9" eb="10">
      <t>リツ</t>
    </rPh>
    <rPh sb="11" eb="13">
      <t>タンイ</t>
    </rPh>
    <phoneticPr fontId="1"/>
  </si>
  <si>
    <r>
      <rPr>
        <sz val="9"/>
        <color theme="1"/>
        <rFont val="游ゴシック"/>
        <family val="3"/>
        <charset val="128"/>
        <scheme val="minor"/>
      </rPr>
      <t>セーフティネット４号</t>
    </r>
    <r>
      <rPr>
        <sz val="10"/>
        <color theme="1"/>
        <rFont val="游ゴシック"/>
        <family val="2"/>
        <charset val="128"/>
        <scheme val="minor"/>
      </rPr>
      <t xml:space="preserve">
（減少率20%以上）</t>
    </r>
    <rPh sb="9" eb="10">
      <t>ゴウ</t>
    </rPh>
    <rPh sb="12" eb="15">
      <t>ゲンショウリツ</t>
    </rPh>
    <rPh sb="18" eb="20">
      <t>イジョウ</t>
    </rPh>
    <phoneticPr fontId="1"/>
  </si>
  <si>
    <t>千円</t>
    <rPh sb="0" eb="2">
      <t>センエン</t>
    </rPh>
    <phoneticPr fontId="1"/>
  </si>
  <si>
    <t>　　　　年　　　　月　　　　日</t>
    <phoneticPr fontId="1"/>
  </si>
  <si>
    <t>最近１か月間の売上高</t>
    <rPh sb="0" eb="2">
      <t>サイキン</t>
    </rPh>
    <rPh sb="4" eb="5">
      <t>ゲツ</t>
    </rPh>
    <rPh sb="5" eb="6">
      <t>カン</t>
    </rPh>
    <phoneticPr fontId="1"/>
  </si>
  <si>
    <t>最近１か月を含む最近３か月間の平均売上高</t>
    <rPh sb="0" eb="2">
      <t>サイキン</t>
    </rPh>
    <rPh sb="4" eb="5">
      <t>ゲツ</t>
    </rPh>
    <rPh sb="6" eb="7">
      <t>フク</t>
    </rPh>
    <rPh sb="8" eb="10">
      <t>サイキン</t>
    </rPh>
    <rPh sb="12" eb="14">
      <t>ゲツカン</t>
    </rPh>
    <rPh sb="15" eb="17">
      <t>ヘイキン</t>
    </rPh>
    <rPh sb="17" eb="19">
      <t>ウリアゲ</t>
    </rPh>
    <rPh sb="19" eb="20">
      <t>ダカ</t>
    </rPh>
    <phoneticPr fontId="1"/>
  </si>
  <si>
    <t>【最近１か月の減少率】</t>
    <rPh sb="1" eb="3">
      <t>サイキン</t>
    </rPh>
    <rPh sb="5" eb="6">
      <t>ゲツ</t>
    </rPh>
    <rPh sb="7" eb="9">
      <t>ゲンショウ</t>
    </rPh>
    <rPh sb="9" eb="10">
      <t>リツ</t>
    </rPh>
    <phoneticPr fontId="1"/>
  </si>
  <si>
    <t>(1)の</t>
    <phoneticPr fontId="1"/>
  </si>
  <si>
    <t>(2)の</t>
    <phoneticPr fontId="1"/>
  </si>
  <si>
    <t>【最近１か月を含めた今後３か月間の減少率】</t>
    <rPh sb="1" eb="3">
      <t>サイキン</t>
    </rPh>
    <rPh sb="5" eb="6">
      <t>ゲツ</t>
    </rPh>
    <rPh sb="7" eb="8">
      <t>フク</t>
    </rPh>
    <rPh sb="10" eb="12">
      <t>コンゴ</t>
    </rPh>
    <rPh sb="14" eb="15">
      <t>ゲツ</t>
    </rPh>
    <rPh sb="15" eb="16">
      <t>カン</t>
    </rPh>
    <rPh sb="17" eb="19">
      <t>ゲンショウ</t>
    </rPh>
    <rPh sb="19" eb="20">
      <t>リツ</t>
    </rPh>
    <phoneticPr fontId="1"/>
  </si>
  <si>
    <t>最近１か月を含めた今後３か月分の売上高及び売上高見込み</t>
    <rPh sb="0" eb="2">
      <t>サイキン</t>
    </rPh>
    <rPh sb="4" eb="5">
      <t>ゲツ</t>
    </rPh>
    <rPh sb="6" eb="7">
      <t>フク</t>
    </rPh>
    <rPh sb="9" eb="11">
      <t>コンゴ</t>
    </rPh>
    <rPh sb="13" eb="15">
      <t>ゲツブン</t>
    </rPh>
    <rPh sb="16" eb="18">
      <t>ウリアゲ</t>
    </rPh>
    <phoneticPr fontId="1"/>
  </si>
  <si>
    <t>(1)の</t>
    <phoneticPr fontId="1"/>
  </si>
  <si>
    <t>【最近１か月を含めた今後３か月間の減少率】</t>
    <rPh sb="1" eb="3">
      <t>サイキン</t>
    </rPh>
    <rPh sb="5" eb="6">
      <t>ゲツ</t>
    </rPh>
    <rPh sb="7" eb="8">
      <t>フク</t>
    </rPh>
    <rPh sb="10" eb="12">
      <t>コンゴ</t>
    </rPh>
    <rPh sb="14" eb="16">
      <t>ゲツカン</t>
    </rPh>
    <rPh sb="17" eb="20">
      <t>ゲンショウリツ</t>
    </rPh>
    <phoneticPr fontId="1"/>
  </si>
  <si>
    <t>最近３か月の売上高（単位：千円）</t>
    <rPh sb="0" eb="2">
      <t>サイキン</t>
    </rPh>
    <rPh sb="4" eb="5">
      <t>ゲツ</t>
    </rPh>
    <rPh sb="6" eb="8">
      <t>ウリアゲ</t>
    </rPh>
    <rPh sb="8" eb="9">
      <t>ダカ</t>
    </rPh>
    <rPh sb="10" eb="12">
      <t>タンイ</t>
    </rPh>
    <rPh sb="13" eb="15">
      <t>センエン</t>
    </rPh>
    <phoneticPr fontId="1"/>
  </si>
  <si>
    <t>過去の売上高実績（事業開始年月日より後の月だけ入力して下さい。）</t>
    <rPh sb="0" eb="2">
      <t>カコ</t>
    </rPh>
    <rPh sb="3" eb="5">
      <t>ウリアゲ</t>
    </rPh>
    <rPh sb="5" eb="6">
      <t>ダカ</t>
    </rPh>
    <rPh sb="6" eb="8">
      <t>ジッセキ</t>
    </rPh>
    <phoneticPr fontId="1"/>
  </si>
  <si>
    <t>※黄色の欄に入力してください</t>
    <rPh sb="1" eb="3">
      <t>キイロ</t>
    </rPh>
    <rPh sb="4" eb="5">
      <t>ラン</t>
    </rPh>
    <rPh sb="6" eb="8">
      <t>ニュウリョク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</si>
  <si>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</si>
  <si>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</si>
  <si>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</si>
  <si>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</si>
  <si>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</si>
  <si>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</si>
  <si>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ビ</t>
    </rPh>
    <phoneticPr fontId="1"/>
  </si>
  <si>
    <t>年　　月</t>
    <rPh sb="0" eb="1">
      <t>ネン</t>
    </rPh>
    <rPh sb="3" eb="4">
      <t>ゲツ</t>
    </rPh>
    <phoneticPr fontId="1"/>
  </si>
  <si>
    <r>
      <t>■緩和を受ける理由：</t>
    </r>
    <r>
      <rPr>
        <b/>
        <sz val="12"/>
        <color rgb="FFFF0000"/>
        <rFont val="ＭＳ ゴシック"/>
        <family val="3"/>
        <charset val="128"/>
      </rPr>
      <t>令和〇年〇月○日に〇〇区〇○町で〇○業の新規店舗を開業したため</t>
    </r>
    <rPh sb="1" eb="3">
      <t>カンワ</t>
    </rPh>
    <rPh sb="4" eb="5">
      <t>ウ</t>
    </rPh>
    <rPh sb="7" eb="9">
      <t>リユウ</t>
    </rPh>
    <phoneticPr fontId="1"/>
  </si>
  <si>
    <t>令和元年12月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</si>
  <si>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令和元年12月の売上高</t>
    <rPh sb="0" eb="2">
      <t>レイワ</t>
    </rPh>
    <rPh sb="2" eb="3">
      <t>ガン</t>
    </rPh>
    <rPh sb="3" eb="4">
      <t>ネン</t>
    </rPh>
    <rPh sb="6" eb="7">
      <t>ガツ</t>
    </rPh>
    <rPh sb="8" eb="10">
      <t>ウリアゲ</t>
    </rPh>
    <rPh sb="10" eb="11">
      <t>ダカ</t>
    </rPh>
    <phoneticPr fontId="1"/>
  </si>
  <si>
    <t>令和元年11月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</si>
  <si>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令和元年10月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</si>
  <si>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令和元年10月～12月の売上高</t>
    <rPh sb="0" eb="2">
      <t>レイワ</t>
    </rPh>
    <rPh sb="2" eb="3">
      <t>ガン</t>
    </rPh>
    <rPh sb="3" eb="4">
      <t>ネン</t>
    </rPh>
    <rPh sb="6" eb="7">
      <t>ガツ</t>
    </rPh>
    <rPh sb="10" eb="11">
      <t>ガツ</t>
    </rPh>
    <rPh sb="12" eb="14">
      <t>ウリアゲ</t>
    </rPh>
    <rPh sb="14" eb="15">
      <t>ダカ</t>
    </rPh>
    <phoneticPr fontId="1"/>
  </si>
  <si>
    <t>最近３か月間の平均売上高</t>
    <rPh sb="0" eb="2">
      <t>サイキン</t>
    </rPh>
    <rPh sb="4" eb="5">
      <t>ゲツ</t>
    </rPh>
    <rPh sb="5" eb="6">
      <t>カン</t>
    </rPh>
    <rPh sb="6" eb="7">
      <t>チョッカン</t>
    </rPh>
    <rPh sb="7" eb="9">
      <t>ヘイキン</t>
    </rPh>
    <rPh sb="9" eb="11">
      <t>ウリアゲ</t>
    </rPh>
    <rPh sb="11" eb="12">
      <t>タカ</t>
    </rPh>
    <phoneticPr fontId="1"/>
  </si>
  <si>
    <t>最近３か月間の合計売上高</t>
    <rPh sb="0" eb="2">
      <t>サイキン</t>
    </rPh>
    <rPh sb="4" eb="5">
      <t>ゲツ</t>
    </rPh>
    <rPh sb="5" eb="6">
      <t>カン</t>
    </rPh>
    <phoneticPr fontId="1"/>
  </si>
  <si>
    <t>最近３か月間の平均売上高</t>
    <rPh sb="0" eb="2">
      <t>サイキン</t>
    </rPh>
    <rPh sb="4" eb="5">
      <t>ゲツ</t>
    </rPh>
    <rPh sb="5" eb="6">
      <t>カン</t>
    </rPh>
    <rPh sb="7" eb="9">
      <t>ヘイキン</t>
    </rPh>
    <rPh sb="9" eb="11">
      <t>ウリアゲ</t>
    </rPh>
    <rPh sb="11" eb="12">
      <t>タカ</t>
    </rPh>
    <phoneticPr fontId="1"/>
  </si>
  <si>
    <t>最近３か月間
の合計売上高</t>
    <rPh sb="0" eb="2">
      <t>サイキン</t>
    </rPh>
    <rPh sb="4" eb="5">
      <t>ゲツ</t>
    </rPh>
    <rPh sb="5" eb="6">
      <t>カン</t>
    </rPh>
    <phoneticPr fontId="1"/>
  </si>
  <si>
    <r>
      <t xml:space="preserve">④ </t>
    </r>
    <r>
      <rPr>
        <sz val="9"/>
        <color theme="1"/>
        <rFont val="游ゴシック"/>
        <family val="3"/>
        <charset val="128"/>
        <scheme val="minor"/>
      </rPr>
      <t>=①+②+③</t>
    </r>
    <phoneticPr fontId="1"/>
  </si>
  <si>
    <t>③</t>
    <phoneticPr fontId="1"/>
  </si>
  <si>
    <t>今後３か月
合計売上高</t>
    <rPh sb="0" eb="2">
      <t>コンゴ</t>
    </rPh>
    <rPh sb="4" eb="5">
      <t>ゲツ</t>
    </rPh>
    <rPh sb="6" eb="8">
      <t>ゴウケイ</t>
    </rPh>
    <rPh sb="8" eb="10">
      <t>ウリアゲ</t>
    </rPh>
    <rPh sb="10" eb="11">
      <t>タカ</t>
    </rPh>
    <phoneticPr fontId="1"/>
  </si>
  <si>
    <t>最近１か月を含めた今後３か月分の売上高及び売上高見込み</t>
    <rPh sb="0" eb="2">
      <t>サイキン</t>
    </rPh>
    <rPh sb="4" eb="5">
      <t>ゲツ</t>
    </rPh>
    <rPh sb="6" eb="7">
      <t>フク</t>
    </rPh>
    <rPh sb="9" eb="11">
      <t>コンゴ</t>
    </rPh>
    <rPh sb="13" eb="15">
      <t>ゲツブン</t>
    </rPh>
    <rPh sb="16" eb="18">
      <t>ウリアゲ</t>
    </rPh>
    <rPh sb="18" eb="19">
      <t>ダカ</t>
    </rPh>
    <rPh sb="19" eb="20">
      <t>オヨ</t>
    </rPh>
    <rPh sb="21" eb="23">
      <t>ウリアゲ</t>
    </rPh>
    <rPh sb="23" eb="24">
      <t>ダカ</t>
    </rPh>
    <rPh sb="24" eb="26">
      <t>ミコ</t>
    </rPh>
    <phoneticPr fontId="1"/>
  </si>
  <si>
    <t>令和○</t>
    <rPh sb="0" eb="2">
      <t>レイワ</t>
    </rPh>
    <phoneticPr fontId="1"/>
  </si>
  <si>
    <t>・減少率が20.0％になった場合は、千円単位ではなく１円単位で記入（入力）して再計算してください。</t>
    <rPh sb="1" eb="4">
      <t>ゲンショウリツ</t>
    </rPh>
    <rPh sb="14" eb="16">
      <t>バアイ</t>
    </rPh>
    <rPh sb="18" eb="22">
      <t>センエンタンイ</t>
    </rPh>
    <rPh sb="27" eb="30">
      <t>エンタンイ</t>
    </rPh>
    <rPh sb="31" eb="33">
      <t>キニュウ</t>
    </rPh>
    <rPh sb="34" eb="36">
      <t>ニュウリョク</t>
    </rPh>
    <rPh sb="39" eb="42">
      <t>サイケイサン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</si>
</sst>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yyyy&quot;年&quot;m&quot;月&quot;d&quot;日&quot;;@"/>
    <numFmt numFmtId="178" formatCode="gggee&quot;年&quot;m&quot;月&quot;"/>
    <numFmt numFmtId="179" formatCode="General&quot;千円&quot;"/>
    <numFmt numFmtId="180" formatCode="General&quot; 千円&quot;"/>
    <numFmt numFmtId="181" formatCode="0.00;&quot;▲ &quot;0.00"/>
    <numFmt numFmtId="182" formatCode="0;&quot;▲ &quot;0"/>
    <numFmt numFmtId="183" formatCode="0.0;&quot;▲ &quot;0.0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MS UI Gothic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20"/>
      <color theme="1"/>
      <name val="HGP創英角ﾎﾟｯﾌﾟ体"/>
      <family val="3"/>
      <charset val="128"/>
    </font>
    <font>
      <u/>
      <sz val="12"/>
      <color theme="1"/>
      <name val="HGP創英角ﾎﾟｯﾌﾟ体"/>
      <family val="3"/>
      <charset val="128"/>
    </font>
    <font>
      <u/>
      <sz val="14"/>
      <color theme="1"/>
      <name val="HGP創英角ﾎﾟｯﾌﾟ体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trike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8" fillId="2" borderId="13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9" fillId="2" borderId="5" xfId="0" applyFont="1" applyFill="1" applyBorder="1" applyAlignment="1"/>
    <xf numFmtId="0" fontId="5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NumberFormat="1" applyFill="1">
      <alignment vertical="center"/>
    </xf>
    <xf numFmtId="55" fontId="0" fillId="2" borderId="0" xfId="0" applyNumberFormat="1" applyFill="1" applyAlignment="1">
      <alignment vertical="center"/>
    </xf>
    <xf numFmtId="5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0" fontId="0" fillId="2" borderId="0" xfId="0" applyNumberFormat="1" applyFill="1" applyBorder="1">
      <alignment vertical="center"/>
    </xf>
    <xf numFmtId="178" fontId="0" fillId="2" borderId="0" xfId="0" applyNumberFormat="1" applyFill="1">
      <alignment vertical="center"/>
    </xf>
    <xf numFmtId="178" fontId="0" fillId="2" borderId="0" xfId="0" applyNumberFormat="1" applyFill="1" applyAlignment="1">
      <alignment horizontal="center" vertical="center"/>
    </xf>
    <xf numFmtId="0" fontId="17" fillId="2" borderId="0" xfId="0" applyFont="1" applyFill="1" applyAlignment="1"/>
    <xf numFmtId="0" fontId="0" fillId="2" borderId="0" xfId="0" applyNumberFormat="1" applyFill="1" applyBorder="1" applyAlignment="1">
      <alignment vertical="center"/>
    </xf>
    <xf numFmtId="0" fontId="17" fillId="2" borderId="5" xfId="0" applyFont="1" applyFill="1" applyBorder="1">
      <alignment vertical="center"/>
    </xf>
    <xf numFmtId="0" fontId="17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10" fillId="2" borderId="6" xfId="0" applyFont="1" applyFill="1" applyBorder="1" applyProtection="1">
      <alignment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10" fillId="2" borderId="9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19" fillId="2" borderId="5" xfId="0" applyFont="1" applyFill="1" applyBorder="1" applyAlignment="1" applyProtection="1"/>
    <xf numFmtId="0" fontId="0" fillId="2" borderId="5" xfId="0" applyFill="1" applyBorder="1" applyProtection="1">
      <alignment vertical="center"/>
    </xf>
    <xf numFmtId="55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55" fontId="0" fillId="2" borderId="0" xfId="0" applyNumberForma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13" xfId="0" applyFont="1" applyFill="1" applyBorder="1" applyProtection="1">
      <alignment vertical="center"/>
    </xf>
    <xf numFmtId="0" fontId="8" fillId="2" borderId="14" xfId="0" applyFont="1" applyFill="1" applyBorder="1" applyProtection="1">
      <alignment vertical="center"/>
    </xf>
    <xf numFmtId="0" fontId="8" fillId="2" borderId="15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9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0" fillId="2" borderId="10" xfId="0" applyFill="1" applyBorder="1" applyProtection="1">
      <alignment vertical="center"/>
    </xf>
    <xf numFmtId="0" fontId="8" fillId="2" borderId="9" xfId="0" applyFont="1" applyFill="1" applyBorder="1" applyProtection="1">
      <alignment vertical="center"/>
    </xf>
    <xf numFmtId="0" fontId="8" fillId="2" borderId="7" xfId="0" applyFont="1" applyFill="1" applyBorder="1" applyProtection="1">
      <alignment vertical="center"/>
    </xf>
    <xf numFmtId="0" fontId="8" fillId="2" borderId="8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49" fontId="9" fillId="2" borderId="5" xfId="0" applyNumberFormat="1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6" xfId="0" applyFont="1" applyFill="1" applyBorder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9" fillId="2" borderId="13" xfId="0" applyFont="1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0" fillId="2" borderId="15" xfId="0" applyFill="1" applyBorder="1" applyProtection="1">
      <alignment vertical="center"/>
    </xf>
    <xf numFmtId="0" fontId="9" fillId="2" borderId="6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178" fontId="0" fillId="2" borderId="0" xfId="0" applyNumberFormat="1" applyFill="1" applyProtection="1">
      <alignment vertical="center"/>
    </xf>
    <xf numFmtId="0" fontId="21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Protection="1">
      <alignment vertical="center"/>
    </xf>
    <xf numFmtId="0" fontId="17" fillId="2" borderId="0" xfId="0" applyFont="1" applyFill="1" applyBorder="1" applyProtection="1">
      <alignment vertical="center"/>
    </xf>
    <xf numFmtId="0" fontId="24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Border="1" applyProtection="1">
      <alignment vertical="center"/>
    </xf>
    <xf numFmtId="0" fontId="24" fillId="2" borderId="5" xfId="0" applyFont="1" applyFill="1" applyBorder="1" applyProtection="1">
      <alignment vertical="center"/>
      <protection locked="0"/>
    </xf>
    <xf numFmtId="49" fontId="9" fillId="2" borderId="12" xfId="0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0" fillId="0" borderId="0" xfId="0" applyAlignment="1" applyProtection="1">
      <alignment vertical="center"/>
    </xf>
    <xf numFmtId="180" fontId="0" fillId="2" borderId="3" xfId="0" applyNumberFormat="1" applyFill="1" applyBorder="1" applyAlignment="1">
      <alignment horizontal="center" vertical="center"/>
    </xf>
    <xf numFmtId="180" fontId="0" fillId="2" borderId="4" xfId="0" applyNumberFormat="1" applyFill="1" applyBorder="1" applyAlignment="1">
      <alignment horizontal="center" vertical="center"/>
    </xf>
    <xf numFmtId="38" fontId="0" fillId="5" borderId="2" xfId="1" applyFont="1" applyFill="1" applyBorder="1" applyAlignment="1">
      <alignment horizontal="right" vertical="center"/>
    </xf>
    <xf numFmtId="38" fontId="0" fillId="5" borderId="3" xfId="1" applyFont="1" applyFill="1" applyBorder="1" applyAlignment="1">
      <alignment horizontal="right" vertical="center"/>
    </xf>
    <xf numFmtId="177" fontId="0" fillId="5" borderId="24" xfId="0" applyNumberFormat="1" applyFill="1" applyBorder="1" applyAlignment="1">
      <alignment horizontal="center" vertical="center"/>
    </xf>
    <xf numFmtId="177" fontId="0" fillId="5" borderId="25" xfId="0" applyNumberFormat="1" applyFill="1" applyBorder="1" applyAlignment="1">
      <alignment horizontal="center" vertical="center"/>
    </xf>
    <xf numFmtId="177" fontId="0" fillId="5" borderId="26" xfId="0" applyNumberFormat="1" applyFill="1" applyBorder="1" applyAlignment="1">
      <alignment horizontal="center" vertical="center"/>
    </xf>
    <xf numFmtId="178" fontId="0" fillId="3" borderId="2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78" fontId="0" fillId="3" borderId="7" xfId="0" applyNumberFormat="1" applyFill="1" applyBorder="1" applyAlignment="1">
      <alignment horizontal="center" vertical="center"/>
    </xf>
    <xf numFmtId="178" fontId="0" fillId="3" borderId="8" xfId="0" applyNumberForma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/>
    </xf>
    <xf numFmtId="183" fontId="0" fillId="2" borderId="2" xfId="0" applyNumberFormat="1" applyFill="1" applyBorder="1" applyAlignment="1" applyProtection="1">
      <alignment horizontal="center" vertical="center"/>
    </xf>
    <xf numFmtId="183" fontId="0" fillId="2" borderId="3" xfId="0" applyNumberFormat="1" applyFill="1" applyBorder="1" applyAlignment="1" applyProtection="1">
      <alignment horizontal="center" vertical="center"/>
    </xf>
    <xf numFmtId="183" fontId="0" fillId="2" borderId="4" xfId="0" applyNumberFormat="1" applyFill="1" applyBorder="1" applyAlignment="1" applyProtection="1">
      <alignment horizontal="center" vertical="center"/>
    </xf>
    <xf numFmtId="183" fontId="0" fillId="2" borderId="23" xfId="0" applyNumberFormat="1" applyFill="1" applyBorder="1" applyAlignment="1" applyProtection="1">
      <alignment horizontal="center" vertical="center"/>
    </xf>
    <xf numFmtId="182" fontId="0" fillId="2" borderId="23" xfId="0" applyNumberFormat="1" applyFill="1" applyBorder="1" applyAlignment="1" applyProtection="1">
      <alignment horizontal="center" vertical="center"/>
    </xf>
    <xf numFmtId="181" fontId="0" fillId="2" borderId="23" xfId="0" applyNumberFormat="1" applyFill="1" applyBorder="1" applyAlignment="1" applyProtection="1">
      <alignment horizontal="center" vertical="center"/>
    </xf>
    <xf numFmtId="38" fontId="0" fillId="2" borderId="9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10" xfId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/>
    </xf>
    <xf numFmtId="176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55" fontId="0" fillId="2" borderId="5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38" fontId="0" fillId="2" borderId="16" xfId="1" applyFont="1" applyFill="1" applyBorder="1" applyAlignment="1" applyProtection="1">
      <alignment horizontal="center" vertical="center"/>
    </xf>
    <xf numFmtId="38" fontId="0" fillId="2" borderId="17" xfId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178" fontId="0" fillId="2" borderId="20" xfId="0" applyNumberFormat="1" applyFill="1" applyBorder="1" applyAlignment="1" applyProtection="1">
      <alignment horizontal="center" vertical="center"/>
    </xf>
    <xf numFmtId="178" fontId="0" fillId="2" borderId="21" xfId="0" applyNumberFormat="1" applyFill="1" applyBorder="1" applyAlignment="1" applyProtection="1">
      <alignment horizontal="center" vertical="center"/>
    </xf>
    <xf numFmtId="178" fontId="0" fillId="2" borderId="22" xfId="0" applyNumberForma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18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19" xfId="0" applyFont="1" applyFill="1" applyBorder="1" applyAlignment="1" applyProtection="1">
      <alignment horizontal="right" vertical="center"/>
    </xf>
    <xf numFmtId="0" fontId="29" fillId="2" borderId="0" xfId="0" applyFont="1" applyFill="1" applyAlignment="1" applyProtection="1">
      <alignment vertical="center" shrinkToFit="1"/>
    </xf>
    <xf numFmtId="0" fontId="9" fillId="2" borderId="0" xfId="0" applyFont="1" applyFill="1" applyAlignment="1" applyProtection="1">
      <alignment vertical="center" shrinkToFit="1"/>
    </xf>
    <xf numFmtId="183" fontId="0" fillId="2" borderId="16" xfId="0" applyNumberFormat="1" applyFill="1" applyBorder="1" applyAlignment="1" applyProtection="1">
      <alignment horizontal="center" vertical="center"/>
    </xf>
    <xf numFmtId="183" fontId="0" fillId="2" borderId="0" xfId="0" applyNumberFormat="1" applyFill="1" applyBorder="1" applyAlignment="1" applyProtection="1">
      <alignment horizontal="center" vertical="center"/>
    </xf>
    <xf numFmtId="183" fontId="0" fillId="2" borderId="17" xfId="0" applyNumberFormat="1" applyFill="1" applyBorder="1" applyAlignment="1" applyProtection="1">
      <alignment horizontal="center" vertical="center"/>
    </xf>
    <xf numFmtId="183" fontId="0" fillId="2" borderId="18" xfId="0" applyNumberFormat="1" applyFill="1" applyBorder="1" applyAlignment="1" applyProtection="1">
      <alignment horizontal="center" vertical="center"/>
    </xf>
    <xf numFmtId="183" fontId="0" fillId="2" borderId="1" xfId="0" applyNumberFormat="1" applyFill="1" applyBorder="1" applyAlignment="1" applyProtection="1">
      <alignment horizontal="center" vertical="center"/>
    </xf>
    <xf numFmtId="183" fontId="0" fillId="2" borderId="19" xfId="0" applyNumberFormat="1" applyFill="1" applyBorder="1" applyAlignment="1" applyProtection="1">
      <alignment horizontal="center" vertical="center"/>
    </xf>
    <xf numFmtId="178" fontId="22" fillId="2" borderId="20" xfId="0" applyNumberFormat="1" applyFont="1" applyFill="1" applyBorder="1" applyAlignment="1" applyProtection="1">
      <alignment horizontal="center" vertical="center"/>
    </xf>
    <xf numFmtId="178" fontId="22" fillId="2" borderId="21" xfId="0" applyNumberFormat="1" applyFont="1" applyFill="1" applyBorder="1" applyAlignment="1" applyProtection="1">
      <alignment horizontal="center" vertical="center"/>
    </xf>
    <xf numFmtId="178" fontId="22" fillId="2" borderId="22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49" fontId="20" fillId="2" borderId="0" xfId="0" applyNumberFormat="1" applyFont="1" applyFill="1" applyAlignment="1" applyProtection="1">
      <alignment horizontal="left" vertical="center"/>
    </xf>
    <xf numFmtId="49" fontId="0" fillId="2" borderId="0" xfId="0" applyNumberFormat="1" applyFill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right" vertical="center"/>
    </xf>
    <xf numFmtId="178" fontId="22" fillId="2" borderId="2" xfId="0" applyNumberFormat="1" applyFont="1" applyFill="1" applyBorder="1" applyAlignment="1" applyProtection="1">
      <alignment horizontal="center" vertical="center"/>
    </xf>
    <xf numFmtId="178" fontId="22" fillId="2" borderId="3" xfId="0" applyNumberFormat="1" applyFont="1" applyFill="1" applyBorder="1" applyAlignment="1" applyProtection="1">
      <alignment horizontal="center" vertical="center"/>
    </xf>
    <xf numFmtId="178" fontId="22" fillId="2" borderId="4" xfId="0" applyNumberFormat="1" applyFont="1" applyFill="1" applyBorder="1" applyAlignment="1" applyProtection="1">
      <alignment horizontal="center" vertical="center"/>
    </xf>
    <xf numFmtId="178" fontId="22" fillId="2" borderId="20" xfId="0" applyNumberFormat="1" applyFont="1" applyFill="1" applyBorder="1" applyAlignment="1" applyProtection="1">
      <alignment horizontal="right" vertical="center"/>
    </xf>
    <xf numFmtId="178" fontId="28" fillId="2" borderId="21" xfId="0" applyNumberFormat="1" applyFont="1" applyFill="1" applyBorder="1" applyAlignment="1" applyProtection="1">
      <alignment horizontal="right" vertical="center"/>
    </xf>
    <xf numFmtId="178" fontId="28" fillId="2" borderId="22" xfId="0" applyNumberFormat="1" applyFont="1" applyFill="1" applyBorder="1" applyAlignment="1" applyProtection="1">
      <alignment horizontal="right" vertical="center"/>
    </xf>
    <xf numFmtId="38" fontId="27" fillId="2" borderId="16" xfId="1" applyFont="1" applyFill="1" applyBorder="1" applyAlignment="1" applyProtection="1">
      <alignment horizontal="center" vertical="center"/>
    </xf>
    <xf numFmtId="38" fontId="27" fillId="2" borderId="0" xfId="1" applyFont="1" applyFill="1" applyBorder="1" applyAlignment="1" applyProtection="1">
      <alignment horizontal="center" vertical="center"/>
    </xf>
    <xf numFmtId="38" fontId="27" fillId="2" borderId="17" xfId="1" applyFont="1" applyFill="1" applyBorder="1" applyAlignment="1" applyProtection="1">
      <alignment horizontal="center" vertical="center"/>
    </xf>
    <xf numFmtId="178" fontId="28" fillId="2" borderId="20" xfId="0" applyNumberFormat="1" applyFont="1" applyFill="1" applyBorder="1" applyAlignment="1" applyProtection="1">
      <alignment horizontal="right" vertical="center"/>
    </xf>
    <xf numFmtId="38" fontId="27" fillId="2" borderId="9" xfId="1" applyFont="1" applyFill="1" applyBorder="1" applyAlignment="1" applyProtection="1">
      <alignment horizontal="center" vertical="center"/>
    </xf>
    <xf numFmtId="38" fontId="27" fillId="2" borderId="10" xfId="1" applyFont="1" applyFill="1" applyBorder="1" applyAlignment="1" applyProtection="1">
      <alignment horizontal="center" vertical="center"/>
    </xf>
    <xf numFmtId="183" fontId="27" fillId="2" borderId="16" xfId="0" applyNumberFormat="1" applyFont="1" applyFill="1" applyBorder="1" applyAlignment="1" applyProtection="1">
      <alignment horizontal="center" vertical="center"/>
    </xf>
    <xf numFmtId="183" fontId="27" fillId="2" borderId="0" xfId="0" applyNumberFormat="1" applyFont="1" applyFill="1" applyBorder="1" applyAlignment="1" applyProtection="1">
      <alignment horizontal="center" vertical="center"/>
    </xf>
    <xf numFmtId="183" fontId="27" fillId="2" borderId="17" xfId="0" applyNumberFormat="1" applyFont="1" applyFill="1" applyBorder="1" applyAlignment="1" applyProtection="1">
      <alignment horizontal="center" vertical="center"/>
    </xf>
    <xf numFmtId="183" fontId="27" fillId="2" borderId="18" xfId="0" applyNumberFormat="1" applyFont="1" applyFill="1" applyBorder="1" applyAlignment="1" applyProtection="1">
      <alignment horizontal="center" vertical="center"/>
    </xf>
    <xf numFmtId="183" fontId="27" fillId="2" borderId="1" xfId="0" applyNumberFormat="1" applyFont="1" applyFill="1" applyBorder="1" applyAlignment="1" applyProtection="1">
      <alignment horizontal="center" vertical="center"/>
    </xf>
    <xf numFmtId="183" fontId="27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8" fontId="21" fillId="2" borderId="9" xfId="1" applyFont="1" applyFill="1" applyBorder="1" applyAlignment="1" applyProtection="1">
      <alignment horizontal="center" vertical="center"/>
    </xf>
    <xf numFmtId="38" fontId="21" fillId="2" borderId="0" xfId="1" applyFont="1" applyFill="1" applyBorder="1" applyAlignment="1" applyProtection="1">
      <alignment horizontal="center" vertical="center"/>
    </xf>
    <xf numFmtId="38" fontId="21" fillId="2" borderId="10" xfId="1" applyFont="1" applyFill="1" applyBorder="1" applyAlignment="1" applyProtection="1">
      <alignment horizontal="center" vertical="center"/>
    </xf>
    <xf numFmtId="38" fontId="21" fillId="2" borderId="17" xfId="1" applyFont="1" applyFill="1" applyBorder="1" applyAlignment="1" applyProtection="1">
      <alignment horizontal="center" vertical="center"/>
    </xf>
    <xf numFmtId="38" fontId="21" fillId="2" borderId="16" xfId="1" applyFont="1" applyFill="1" applyBorder="1" applyAlignment="1" applyProtection="1">
      <alignment horizontal="center" vertical="center"/>
    </xf>
    <xf numFmtId="55" fontId="0" fillId="2" borderId="2" xfId="0" applyNumberForma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178" fontId="0" fillId="2" borderId="2" xfId="0" applyNumberFormat="1" applyFill="1" applyBorder="1" applyAlignment="1" applyProtection="1">
      <alignment horizontal="center" vertical="center"/>
    </xf>
    <xf numFmtId="178" fontId="0" fillId="2" borderId="3" xfId="0" applyNumberFormat="1" applyFill="1" applyBorder="1" applyAlignment="1" applyProtection="1">
      <alignment horizontal="center" vertical="center"/>
    </xf>
    <xf numFmtId="178" fontId="0" fillId="2" borderId="4" xfId="0" applyNumberForma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179" fontId="9" fillId="2" borderId="18" xfId="0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 applyProtection="1">
      <alignment horizontal="right" vertical="center"/>
    </xf>
    <xf numFmtId="179" fontId="9" fillId="2" borderId="19" xfId="0" applyNumberFormat="1" applyFont="1" applyFill="1" applyBorder="1" applyAlignment="1" applyProtection="1">
      <alignment horizontal="right" vertical="center"/>
    </xf>
    <xf numFmtId="38" fontId="26" fillId="2" borderId="16" xfId="1" applyFont="1" applyFill="1" applyBorder="1" applyAlignment="1" applyProtection="1">
      <alignment horizontal="center" vertical="center"/>
    </xf>
    <xf numFmtId="38" fontId="26" fillId="2" borderId="0" xfId="1" applyFont="1" applyFill="1" applyBorder="1" applyAlignment="1" applyProtection="1">
      <alignment horizontal="center" vertical="center"/>
    </xf>
    <xf numFmtId="38" fontId="26" fillId="2" borderId="17" xfId="1" applyFont="1" applyFill="1" applyBorder="1" applyAlignment="1" applyProtection="1">
      <alignment horizontal="center" vertical="center"/>
    </xf>
    <xf numFmtId="38" fontId="26" fillId="2" borderId="9" xfId="1" applyFont="1" applyFill="1" applyBorder="1" applyAlignment="1" applyProtection="1">
      <alignment horizontal="center" vertical="center"/>
    </xf>
    <xf numFmtId="38" fontId="26" fillId="2" borderId="10" xfId="1" applyFont="1" applyFill="1" applyBorder="1" applyAlignment="1" applyProtection="1">
      <alignment horizontal="center" vertical="center"/>
    </xf>
    <xf numFmtId="178" fontId="28" fillId="2" borderId="21" xfId="0" applyNumberFormat="1" applyFont="1" applyFill="1" applyBorder="1" applyAlignment="1" applyProtection="1">
      <alignment horizontal="center" vertical="center"/>
    </xf>
    <xf numFmtId="178" fontId="28" fillId="2" borderId="22" xfId="0" applyNumberFormat="1" applyFont="1" applyFill="1" applyBorder="1" applyAlignment="1" applyProtection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21" fillId="2" borderId="9" xfId="1" applyFont="1" applyFill="1" applyBorder="1" applyAlignment="1">
      <alignment horizontal="center" vertical="center"/>
    </xf>
    <xf numFmtId="38" fontId="21" fillId="2" borderId="0" xfId="1" applyFont="1" applyFill="1" applyBorder="1" applyAlignment="1">
      <alignment horizontal="center" vertical="center"/>
    </xf>
    <xf numFmtId="38" fontId="21" fillId="2" borderId="10" xfId="1" applyFont="1" applyFill="1" applyBorder="1" applyAlignment="1">
      <alignment horizontal="center" vertical="center"/>
    </xf>
    <xf numFmtId="38" fontId="21" fillId="2" borderId="16" xfId="1" applyFont="1" applyFill="1" applyBorder="1" applyAlignment="1">
      <alignment horizontal="center" vertical="center"/>
    </xf>
    <xf numFmtId="38" fontId="21" fillId="2" borderId="17" xfId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183" fontId="0" fillId="2" borderId="16" xfId="0" applyNumberFormat="1" applyFill="1" applyBorder="1" applyAlignment="1">
      <alignment horizontal="center" vertical="center"/>
    </xf>
    <xf numFmtId="183" fontId="0" fillId="2" borderId="0" xfId="0" applyNumberFormat="1" applyFill="1" applyBorder="1" applyAlignment="1">
      <alignment horizontal="center" vertical="center"/>
    </xf>
    <xf numFmtId="183" fontId="0" fillId="2" borderId="17" xfId="0" applyNumberFormat="1" applyFill="1" applyBorder="1" applyAlignment="1">
      <alignment horizontal="center" vertical="center"/>
    </xf>
    <xf numFmtId="183" fontId="0" fillId="2" borderId="18" xfId="0" applyNumberFormat="1" applyFill="1" applyBorder="1" applyAlignment="1">
      <alignment horizontal="center" vertical="center"/>
    </xf>
    <xf numFmtId="183" fontId="0" fillId="2" borderId="1" xfId="0" applyNumberFormat="1" applyFill="1" applyBorder="1" applyAlignment="1">
      <alignment horizontal="center" vertical="center"/>
    </xf>
    <xf numFmtId="183" fontId="0" fillId="2" borderId="19" xfId="0" applyNumberForma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49" fontId="0" fillId="2" borderId="0" xfId="0" applyNumberForma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55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8" fontId="26" fillId="2" borderId="9" xfId="1" applyFont="1" applyFill="1" applyBorder="1" applyAlignment="1">
      <alignment horizontal="center" vertical="center"/>
    </xf>
    <xf numFmtId="38" fontId="26" fillId="2" borderId="0" xfId="1" applyFont="1" applyFill="1" applyBorder="1" applyAlignment="1">
      <alignment horizontal="center" vertical="center"/>
    </xf>
    <xf numFmtId="38" fontId="26" fillId="2" borderId="10" xfId="1" applyFont="1" applyFill="1" applyBorder="1" applyAlignment="1">
      <alignment horizontal="center" vertical="center"/>
    </xf>
    <xf numFmtId="38" fontId="26" fillId="2" borderId="16" xfId="1" applyFont="1" applyFill="1" applyBorder="1" applyAlignment="1">
      <alignment horizontal="center" vertical="center"/>
    </xf>
    <xf numFmtId="38" fontId="26" fillId="2" borderId="17" xfId="1" applyFont="1" applyFill="1" applyBorder="1" applyAlignment="1">
      <alignment horizontal="center" vertical="center"/>
    </xf>
    <xf numFmtId="38" fontId="27" fillId="2" borderId="9" xfId="1" applyFont="1" applyFill="1" applyBorder="1" applyAlignment="1">
      <alignment horizontal="center" vertical="center"/>
    </xf>
    <xf numFmtId="38" fontId="27" fillId="2" borderId="0" xfId="1" applyFont="1" applyFill="1" applyBorder="1" applyAlignment="1">
      <alignment horizontal="center" vertical="center"/>
    </xf>
    <xf numFmtId="38" fontId="27" fillId="2" borderId="10" xfId="1" applyFont="1" applyFill="1" applyBorder="1" applyAlignment="1">
      <alignment horizontal="center" vertical="center"/>
    </xf>
    <xf numFmtId="183" fontId="27" fillId="2" borderId="16" xfId="0" applyNumberFormat="1" applyFont="1" applyFill="1" applyBorder="1" applyAlignment="1">
      <alignment horizontal="center" vertical="center"/>
    </xf>
    <xf numFmtId="183" fontId="27" fillId="2" borderId="0" xfId="0" applyNumberFormat="1" applyFont="1" applyFill="1" applyBorder="1" applyAlignment="1">
      <alignment horizontal="center" vertical="center"/>
    </xf>
    <xf numFmtId="183" fontId="27" fillId="2" borderId="17" xfId="0" applyNumberFormat="1" applyFont="1" applyFill="1" applyBorder="1" applyAlignment="1">
      <alignment horizontal="center" vertical="center"/>
    </xf>
    <xf numFmtId="183" fontId="27" fillId="2" borderId="18" xfId="0" applyNumberFormat="1" applyFont="1" applyFill="1" applyBorder="1" applyAlignment="1">
      <alignment horizontal="center" vertical="center"/>
    </xf>
    <xf numFmtId="183" fontId="27" fillId="2" borderId="1" xfId="0" applyNumberFormat="1" applyFont="1" applyFill="1" applyBorder="1" applyAlignment="1">
      <alignment horizontal="center" vertical="center"/>
    </xf>
    <xf numFmtId="183" fontId="27" fillId="2" borderId="1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17</xdr:row>
      <xdr:rowOff>17145</xdr:rowOff>
    </xdr:from>
    <xdr:to>
      <xdr:col>15</xdr:col>
      <xdr:colOff>38100</xdr:colOff>
      <xdr:row>18</xdr:row>
      <xdr:rowOff>169545</xdr:rowOff>
    </xdr:to>
    <xdr:sp macro="" textlink="">
      <xdr:nvSpPr>
        <xdr:cNvPr id="4" name="テキスト ボックス 3"/>
        <xdr:cNvSpPr txBox="1"/>
      </xdr:nvSpPr>
      <xdr:spPr>
        <a:xfrm>
          <a:off x="3328035" y="3667125"/>
          <a:ext cx="321945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</a:p>
      </xdr:txBody>
    </xdr:sp>
    <xdr:clientData/>
  </xdr:twoCellAnchor>
  <xdr:twoCellAnchor>
    <xdr:from>
      <xdr:col>5</xdr:col>
      <xdr:colOff>198120</xdr:colOff>
      <xdr:row>21</xdr:row>
      <xdr:rowOff>175260</xdr:rowOff>
    </xdr:from>
    <xdr:to>
      <xdr:col>7</xdr:col>
      <xdr:colOff>60960</xdr:colOff>
      <xdr:row>23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26845" y="4556760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21</xdr:row>
      <xdr:rowOff>182880</xdr:rowOff>
    </xdr:from>
    <xdr:to>
      <xdr:col>2</xdr:col>
      <xdr:colOff>83820</xdr:colOff>
      <xdr:row>23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4564380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26</xdr:row>
      <xdr:rowOff>45720</xdr:rowOff>
    </xdr:from>
    <xdr:to>
      <xdr:col>4</xdr:col>
      <xdr:colOff>76200</xdr:colOff>
      <xdr:row>28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7710" y="5255895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209550</xdr:colOff>
      <xdr:row>17</xdr:row>
      <xdr:rowOff>0</xdr:rowOff>
    </xdr:from>
    <xdr:to>
      <xdr:col>26</xdr:col>
      <xdr:colOff>200025</xdr:colOff>
      <xdr:row>18</xdr:row>
      <xdr:rowOff>47625</xdr:rowOff>
    </xdr:to>
    <xdr:sp macro="" textlink="">
      <xdr:nvSpPr>
        <xdr:cNvPr id="15" name="テキスト ボックス 14"/>
        <xdr:cNvSpPr txBox="1"/>
      </xdr:nvSpPr>
      <xdr:spPr>
        <a:xfrm>
          <a:off x="5553075" y="3495675"/>
          <a:ext cx="9429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 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=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÷3</a:t>
          </a:r>
        </a:p>
      </xdr:txBody>
    </xdr:sp>
    <xdr:clientData/>
  </xdr:twoCellAnchor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3331845" y="2085975"/>
          <a:ext cx="36766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2</xdr:col>
      <xdr:colOff>189230</xdr:colOff>
      <xdr:row>2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57150" y="257175"/>
          <a:ext cx="64643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４号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21</xdr:row>
      <xdr:rowOff>175260</xdr:rowOff>
    </xdr:from>
    <xdr:to>
      <xdr:col>7</xdr:col>
      <xdr:colOff>60960</xdr:colOff>
      <xdr:row>23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1426845" y="4852035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21</xdr:row>
      <xdr:rowOff>182880</xdr:rowOff>
    </xdr:from>
    <xdr:to>
      <xdr:col>2</xdr:col>
      <xdr:colOff>83820</xdr:colOff>
      <xdr:row>23</xdr:row>
      <xdr:rowOff>83820</xdr:rowOff>
    </xdr:to>
    <xdr:sp macro="" textlink="">
      <xdr:nvSpPr>
        <xdr:cNvPr id="4" name="テキスト ボックス 3"/>
        <xdr:cNvSpPr txBox="1"/>
      </xdr:nvSpPr>
      <xdr:spPr>
        <a:xfrm>
          <a:off x="259080" y="4859655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26</xdr:row>
      <xdr:rowOff>45720</xdr:rowOff>
    </xdr:from>
    <xdr:to>
      <xdr:col>4</xdr:col>
      <xdr:colOff>76200</xdr:colOff>
      <xdr:row>28</xdr:row>
      <xdr:rowOff>91440</xdr:rowOff>
    </xdr:to>
    <xdr:sp macro="" textlink="">
      <xdr:nvSpPr>
        <xdr:cNvPr id="5" name="テキスト ボックス 4"/>
        <xdr:cNvSpPr txBox="1"/>
      </xdr:nvSpPr>
      <xdr:spPr>
        <a:xfrm>
          <a:off x="727710" y="5732145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209550</xdr:colOff>
      <xdr:row>17</xdr:row>
      <xdr:rowOff>0</xdr:rowOff>
    </xdr:from>
    <xdr:to>
      <xdr:col>26</xdr:col>
      <xdr:colOff>200025</xdr:colOff>
      <xdr:row>18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5581650" y="3686175"/>
          <a:ext cx="9429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 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=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÷3</a:t>
          </a:r>
        </a:p>
      </xdr:txBody>
    </xdr:sp>
    <xdr:clientData/>
  </xdr:twoCellAnchor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83820</xdr:rowOff>
    </xdr:to>
    <xdr:sp macro="" textlink="">
      <xdr:nvSpPr>
        <xdr:cNvPr id="7" name="テキスト ボックス 6"/>
        <xdr:cNvSpPr txBox="1"/>
      </xdr:nvSpPr>
      <xdr:spPr>
        <a:xfrm>
          <a:off x="1426845" y="2085975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57151</xdr:colOff>
      <xdr:row>20</xdr:row>
      <xdr:rowOff>57150</xdr:rowOff>
    </xdr:from>
    <xdr:to>
      <xdr:col>32</xdr:col>
      <xdr:colOff>85726</xdr:colOff>
      <xdr:row>33</xdr:row>
      <xdr:rowOff>142875</xdr:rowOff>
    </xdr:to>
    <xdr:sp macro="" textlink="">
      <xdr:nvSpPr>
        <xdr:cNvPr id="9" name="角丸四角形吹き出し 8"/>
        <xdr:cNvSpPr/>
      </xdr:nvSpPr>
      <xdr:spPr>
        <a:xfrm>
          <a:off x="4924426" y="4953000"/>
          <a:ext cx="3067050" cy="2676525"/>
        </a:xfrm>
        <a:prstGeom prst="wedgeRoundRectCallout">
          <a:avLst>
            <a:gd name="adj1" fmla="val -130548"/>
            <a:gd name="adj2" fmla="val -14183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月と８月・９月・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月を比較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月と９月・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月を比較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70485</xdr:colOff>
      <xdr:row>41</xdr:row>
      <xdr:rowOff>74295</xdr:rowOff>
    </xdr:from>
    <xdr:to>
      <xdr:col>29</xdr:col>
      <xdr:colOff>203835</xdr:colOff>
      <xdr:row>42</xdr:row>
      <xdr:rowOff>201931</xdr:rowOff>
    </xdr:to>
    <xdr:sp macro="" textlink="">
      <xdr:nvSpPr>
        <xdr:cNvPr id="10" name="角丸四角形吹き出し 9"/>
        <xdr:cNvSpPr/>
      </xdr:nvSpPr>
      <xdr:spPr>
        <a:xfrm>
          <a:off x="5137785" y="8471535"/>
          <a:ext cx="2091690" cy="33337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金融機関、税理士等の記入欄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2</xdr:col>
      <xdr:colOff>189230</xdr:colOff>
      <xdr:row>2</xdr:row>
      <xdr:rowOff>95250</xdr:rowOff>
    </xdr:to>
    <xdr:sp macro="" textlink="">
      <xdr:nvSpPr>
        <xdr:cNvPr id="12" name="テキスト ボックス 11"/>
        <xdr:cNvSpPr txBox="1"/>
      </xdr:nvSpPr>
      <xdr:spPr>
        <a:xfrm>
          <a:off x="57150" y="257175"/>
          <a:ext cx="64643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４号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426845" y="1847850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213360</xdr:colOff>
      <xdr:row>16</xdr:row>
      <xdr:rowOff>426720</xdr:rowOff>
    </xdr:from>
    <xdr:to>
      <xdr:col>7</xdr:col>
      <xdr:colOff>76200</xdr:colOff>
      <xdr:row>18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442085" y="3465195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175260</xdr:colOff>
      <xdr:row>10</xdr:row>
      <xdr:rowOff>403860</xdr:rowOff>
    </xdr:from>
    <xdr:to>
      <xdr:col>20</xdr:col>
      <xdr:colOff>38100</xdr:colOff>
      <xdr:row>12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4499610" y="1832610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205740</xdr:colOff>
      <xdr:row>10</xdr:row>
      <xdr:rowOff>419100</xdr:rowOff>
    </xdr:from>
    <xdr:to>
      <xdr:col>26</xdr:col>
      <xdr:colOff>15240</xdr:colOff>
      <xdr:row>12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720715" y="1847850"/>
          <a:ext cx="52387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205740</xdr:colOff>
      <xdr:row>16</xdr:row>
      <xdr:rowOff>428625</xdr:rowOff>
    </xdr:from>
    <xdr:to>
      <xdr:col>26</xdr:col>
      <xdr:colOff>76200</xdr:colOff>
      <xdr:row>18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5720715" y="3686175"/>
          <a:ext cx="58483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B×3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205740</xdr:colOff>
      <xdr:row>31</xdr:row>
      <xdr:rowOff>182880</xdr:rowOff>
    </xdr:from>
    <xdr:to>
      <xdr:col>8</xdr:col>
      <xdr:colOff>15240</xdr:colOff>
      <xdr:row>33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1434465" y="6126480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31</xdr:row>
      <xdr:rowOff>175260</xdr:rowOff>
    </xdr:from>
    <xdr:to>
      <xdr:col>3</xdr:col>
      <xdr:colOff>123825</xdr:colOff>
      <xdr:row>33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8600" y="6766560"/>
          <a:ext cx="64770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B×3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36</xdr:row>
      <xdr:rowOff>30480</xdr:rowOff>
    </xdr:from>
    <xdr:to>
      <xdr:col>5</xdr:col>
      <xdr:colOff>133350</xdr:colOff>
      <xdr:row>38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04850" y="7631430"/>
          <a:ext cx="65722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B×3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21</xdr:row>
      <xdr:rowOff>175260</xdr:rowOff>
    </xdr:from>
    <xdr:to>
      <xdr:col>7</xdr:col>
      <xdr:colOff>60960</xdr:colOff>
      <xdr:row>23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26845" y="4556760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21</xdr:row>
      <xdr:rowOff>182880</xdr:rowOff>
    </xdr:from>
    <xdr:to>
      <xdr:col>2</xdr:col>
      <xdr:colOff>83820</xdr:colOff>
      <xdr:row>23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4564380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26</xdr:row>
      <xdr:rowOff>45720</xdr:rowOff>
    </xdr:from>
    <xdr:to>
      <xdr:col>4</xdr:col>
      <xdr:colOff>76200</xdr:colOff>
      <xdr:row>28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7710" y="5255895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2</xdr:col>
      <xdr:colOff>179705</xdr:colOff>
      <xdr:row>2</xdr:row>
      <xdr:rowOff>95250</xdr:rowOff>
    </xdr:to>
    <xdr:sp macro="" textlink="">
      <xdr:nvSpPr>
        <xdr:cNvPr id="15" name="テキスト ボックス 14"/>
        <xdr:cNvSpPr txBox="1"/>
      </xdr:nvSpPr>
      <xdr:spPr>
        <a:xfrm>
          <a:off x="47625" y="257175"/>
          <a:ext cx="64643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４号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627120" y="1905000"/>
          <a:ext cx="12344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213360</xdr:colOff>
      <xdr:row>16</xdr:row>
      <xdr:rowOff>426720</xdr:rowOff>
    </xdr:from>
    <xdr:to>
      <xdr:col>7</xdr:col>
      <xdr:colOff>76200</xdr:colOff>
      <xdr:row>18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3642360" y="3331845"/>
          <a:ext cx="1234440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175260</xdr:colOff>
      <xdr:row>10</xdr:row>
      <xdr:rowOff>403860</xdr:rowOff>
    </xdr:from>
    <xdr:to>
      <xdr:col>20</xdr:col>
      <xdr:colOff>38100</xdr:colOff>
      <xdr:row>12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2519660" y="1908810"/>
          <a:ext cx="1234440" cy="234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205740</xdr:colOff>
      <xdr:row>10</xdr:row>
      <xdr:rowOff>419100</xdr:rowOff>
    </xdr:from>
    <xdr:to>
      <xdr:col>26</xdr:col>
      <xdr:colOff>15240</xdr:colOff>
      <xdr:row>12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15979140" y="1905000"/>
          <a:ext cx="18669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205740</xdr:colOff>
      <xdr:row>16</xdr:row>
      <xdr:rowOff>428625</xdr:rowOff>
    </xdr:from>
    <xdr:to>
      <xdr:col>26</xdr:col>
      <xdr:colOff>76200</xdr:colOff>
      <xdr:row>18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15979140" y="3333750"/>
          <a:ext cx="192786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B×3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205740</xdr:colOff>
      <xdr:row>31</xdr:row>
      <xdr:rowOff>182880</xdr:rowOff>
    </xdr:from>
    <xdr:to>
      <xdr:col>8</xdr:col>
      <xdr:colOff>15240</xdr:colOff>
      <xdr:row>33</xdr:row>
      <xdr:rowOff>83820</xdr:rowOff>
    </xdr:to>
    <xdr:sp macro="" textlink="">
      <xdr:nvSpPr>
        <xdr:cNvPr id="8" name="テキスト ボックス 7"/>
        <xdr:cNvSpPr txBox="1"/>
      </xdr:nvSpPr>
      <xdr:spPr>
        <a:xfrm>
          <a:off x="3634740" y="6850380"/>
          <a:ext cx="186690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31</xdr:row>
      <xdr:rowOff>175260</xdr:rowOff>
    </xdr:from>
    <xdr:to>
      <xdr:col>3</xdr:col>
      <xdr:colOff>123825</xdr:colOff>
      <xdr:row>33</xdr:row>
      <xdr:rowOff>76200</xdr:rowOff>
    </xdr:to>
    <xdr:sp macro="" textlink="">
      <xdr:nvSpPr>
        <xdr:cNvPr id="9" name="テキスト ボックス 8"/>
        <xdr:cNvSpPr txBox="1"/>
      </xdr:nvSpPr>
      <xdr:spPr>
        <a:xfrm>
          <a:off x="228600" y="6842760"/>
          <a:ext cx="1952625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B×3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36</xdr:row>
      <xdr:rowOff>30480</xdr:rowOff>
    </xdr:from>
    <xdr:to>
      <xdr:col>5</xdr:col>
      <xdr:colOff>133350</xdr:colOff>
      <xdr:row>38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1562100" y="7888605"/>
          <a:ext cx="2000250" cy="521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B×3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21</xdr:row>
      <xdr:rowOff>175260</xdr:rowOff>
    </xdr:from>
    <xdr:to>
      <xdr:col>7</xdr:col>
      <xdr:colOff>60960</xdr:colOff>
      <xdr:row>23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3627120" y="4461510"/>
          <a:ext cx="123444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21</xdr:row>
      <xdr:rowOff>182880</xdr:rowOff>
    </xdr:from>
    <xdr:to>
      <xdr:col>2</xdr:col>
      <xdr:colOff>83820</xdr:colOff>
      <xdr:row>23</xdr:row>
      <xdr:rowOff>83820</xdr:rowOff>
    </xdr:to>
    <xdr:sp macro="" textlink="">
      <xdr:nvSpPr>
        <xdr:cNvPr id="12" name="テキスト ボックス 11"/>
        <xdr:cNvSpPr txBox="1"/>
      </xdr:nvSpPr>
      <xdr:spPr>
        <a:xfrm>
          <a:off x="259080" y="4469130"/>
          <a:ext cx="119634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26</xdr:row>
      <xdr:rowOff>45720</xdr:rowOff>
    </xdr:from>
    <xdr:to>
      <xdr:col>4</xdr:col>
      <xdr:colOff>76200</xdr:colOff>
      <xdr:row>28</xdr:row>
      <xdr:rowOff>91440</xdr:rowOff>
    </xdr:to>
    <xdr:sp macro="" textlink="">
      <xdr:nvSpPr>
        <xdr:cNvPr id="13" name="テキスト ボックス 12"/>
        <xdr:cNvSpPr txBox="1"/>
      </xdr:nvSpPr>
      <xdr:spPr>
        <a:xfrm>
          <a:off x="1584960" y="5522595"/>
          <a:ext cx="1234440" cy="521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76200</xdr:colOff>
      <xdr:row>20</xdr:row>
      <xdr:rowOff>114300</xdr:rowOff>
    </xdr:from>
    <xdr:to>
      <xdr:col>33</xdr:col>
      <xdr:colOff>133350</xdr:colOff>
      <xdr:row>30</xdr:row>
      <xdr:rowOff>123825</xdr:rowOff>
    </xdr:to>
    <xdr:sp macro="" textlink="">
      <xdr:nvSpPr>
        <xdr:cNvPr id="15" name="角丸四角形吹き出し 14"/>
        <xdr:cNvSpPr/>
      </xdr:nvSpPr>
      <xdr:spPr>
        <a:xfrm>
          <a:off x="4827494" y="5011271"/>
          <a:ext cx="3340474" cy="1992966"/>
        </a:xfrm>
        <a:prstGeom prst="wedgeRoundRectCallout">
          <a:avLst>
            <a:gd name="adj1" fmla="val -128217"/>
            <a:gd name="adj2" fmla="val -17875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月に申請の場合の比較月例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228600</xdr:colOff>
      <xdr:row>40</xdr:row>
      <xdr:rowOff>219075</xdr:rowOff>
    </xdr:from>
    <xdr:to>
      <xdr:col>25</xdr:col>
      <xdr:colOff>190500</xdr:colOff>
      <xdr:row>42</xdr:row>
      <xdr:rowOff>95251</xdr:rowOff>
    </xdr:to>
    <xdr:sp macro="" textlink="">
      <xdr:nvSpPr>
        <xdr:cNvPr id="16" name="角丸四角形吹き出し 15"/>
        <xdr:cNvSpPr/>
      </xdr:nvSpPr>
      <xdr:spPr>
        <a:xfrm>
          <a:off x="11201400" y="9029700"/>
          <a:ext cx="6134100" cy="35242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金融機関、税理士等の記入欄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2</xdr:col>
      <xdr:colOff>179705</xdr:colOff>
      <xdr:row>2</xdr:row>
      <xdr:rowOff>95250</xdr:rowOff>
    </xdr:to>
    <xdr:sp macro="" textlink="">
      <xdr:nvSpPr>
        <xdr:cNvPr id="17" name="テキスト ボックス 16"/>
        <xdr:cNvSpPr txBox="1"/>
      </xdr:nvSpPr>
      <xdr:spPr>
        <a:xfrm>
          <a:off x="47625" y="257175"/>
          <a:ext cx="64643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４号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426845" y="1847850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205740</xdr:colOff>
      <xdr:row>10</xdr:row>
      <xdr:rowOff>419100</xdr:rowOff>
    </xdr:from>
    <xdr:to>
      <xdr:col>26</xdr:col>
      <xdr:colOff>15240</xdr:colOff>
      <xdr:row>12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720715" y="1847850"/>
          <a:ext cx="52387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205740</xdr:colOff>
      <xdr:row>16</xdr:row>
      <xdr:rowOff>419100</xdr:rowOff>
    </xdr:from>
    <xdr:to>
      <xdr:col>26</xdr:col>
      <xdr:colOff>180975</xdr:colOff>
      <xdr:row>18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5539740" y="3457575"/>
          <a:ext cx="92773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r>
            <a:rPr kumimoji="1" lang="ja-JP" altLang="en-US" sz="1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=D÷3</a:t>
          </a:r>
        </a:p>
      </xdr:txBody>
    </xdr:sp>
    <xdr:clientData/>
  </xdr:twoCellAnchor>
  <xdr:twoCellAnchor>
    <xdr:from>
      <xdr:col>5</xdr:col>
      <xdr:colOff>205740</xdr:colOff>
      <xdr:row>31</xdr:row>
      <xdr:rowOff>182880</xdr:rowOff>
    </xdr:from>
    <xdr:to>
      <xdr:col>8</xdr:col>
      <xdr:colOff>15240</xdr:colOff>
      <xdr:row>33</xdr:row>
      <xdr:rowOff>83820</xdr:rowOff>
    </xdr:to>
    <xdr:sp macro="" textlink="">
      <xdr:nvSpPr>
        <xdr:cNvPr id="9" name="テキスト ボックス 8"/>
        <xdr:cNvSpPr txBox="1"/>
      </xdr:nvSpPr>
      <xdr:spPr>
        <a:xfrm>
          <a:off x="1434465" y="6126480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31</xdr:row>
      <xdr:rowOff>175260</xdr:rowOff>
    </xdr:from>
    <xdr:to>
      <xdr:col>3</xdr:col>
      <xdr:colOff>0</xdr:colOff>
      <xdr:row>33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228600" y="6118860"/>
          <a:ext cx="523875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36</xdr:row>
      <xdr:rowOff>30480</xdr:rowOff>
    </xdr:from>
    <xdr:to>
      <xdr:col>5</xdr:col>
      <xdr:colOff>0</xdr:colOff>
      <xdr:row>38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704850" y="6802755"/>
          <a:ext cx="523875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21</xdr:row>
      <xdr:rowOff>175260</xdr:rowOff>
    </xdr:from>
    <xdr:to>
      <xdr:col>7</xdr:col>
      <xdr:colOff>60960</xdr:colOff>
      <xdr:row>23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1426845" y="4556760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21</xdr:row>
      <xdr:rowOff>182880</xdr:rowOff>
    </xdr:from>
    <xdr:to>
      <xdr:col>2</xdr:col>
      <xdr:colOff>83820</xdr:colOff>
      <xdr:row>23</xdr:row>
      <xdr:rowOff>83820</xdr:rowOff>
    </xdr:to>
    <xdr:sp macro="" textlink="">
      <xdr:nvSpPr>
        <xdr:cNvPr id="13" name="テキスト ボックス 12"/>
        <xdr:cNvSpPr txBox="1"/>
      </xdr:nvSpPr>
      <xdr:spPr>
        <a:xfrm>
          <a:off x="259080" y="4564380"/>
          <a:ext cx="3390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26</xdr:row>
      <xdr:rowOff>45720</xdr:rowOff>
    </xdr:from>
    <xdr:to>
      <xdr:col>4</xdr:col>
      <xdr:colOff>76200</xdr:colOff>
      <xdr:row>28</xdr:row>
      <xdr:rowOff>91440</xdr:rowOff>
    </xdr:to>
    <xdr:sp macro="" textlink="">
      <xdr:nvSpPr>
        <xdr:cNvPr id="14" name="テキスト ボックス 13"/>
        <xdr:cNvSpPr txBox="1"/>
      </xdr:nvSpPr>
      <xdr:spPr>
        <a:xfrm>
          <a:off x="727710" y="5255895"/>
          <a:ext cx="33909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2</xdr:col>
      <xdr:colOff>179705</xdr:colOff>
      <xdr:row>2</xdr:row>
      <xdr:rowOff>95250</xdr:rowOff>
    </xdr:to>
    <xdr:sp macro="" textlink="">
      <xdr:nvSpPr>
        <xdr:cNvPr id="15" name="テキスト ボックス 14"/>
        <xdr:cNvSpPr txBox="1"/>
      </xdr:nvSpPr>
      <xdr:spPr>
        <a:xfrm>
          <a:off x="47625" y="257175"/>
          <a:ext cx="64643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４号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627120" y="1905000"/>
          <a:ext cx="12344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205740</xdr:colOff>
      <xdr:row>10</xdr:row>
      <xdr:rowOff>419100</xdr:rowOff>
    </xdr:from>
    <xdr:to>
      <xdr:col>26</xdr:col>
      <xdr:colOff>15240</xdr:colOff>
      <xdr:row>12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5979140" y="1905000"/>
          <a:ext cx="18669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205740</xdr:colOff>
      <xdr:row>16</xdr:row>
      <xdr:rowOff>419100</xdr:rowOff>
    </xdr:from>
    <xdr:to>
      <xdr:col>26</xdr:col>
      <xdr:colOff>180975</xdr:colOff>
      <xdr:row>18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5293340" y="3333750"/>
          <a:ext cx="271843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r>
            <a:rPr kumimoji="1" lang="ja-JP" altLang="en-US" sz="14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=D÷3</a:t>
          </a:r>
        </a:p>
      </xdr:txBody>
    </xdr:sp>
    <xdr:clientData/>
  </xdr:twoCellAnchor>
  <xdr:twoCellAnchor>
    <xdr:from>
      <xdr:col>5</xdr:col>
      <xdr:colOff>205740</xdr:colOff>
      <xdr:row>31</xdr:row>
      <xdr:rowOff>182880</xdr:rowOff>
    </xdr:from>
    <xdr:to>
      <xdr:col>8</xdr:col>
      <xdr:colOff>15240</xdr:colOff>
      <xdr:row>33</xdr:row>
      <xdr:rowOff>83820</xdr:rowOff>
    </xdr:to>
    <xdr:sp macro="" textlink="">
      <xdr:nvSpPr>
        <xdr:cNvPr id="6" name="テキスト ボックス 5"/>
        <xdr:cNvSpPr txBox="1"/>
      </xdr:nvSpPr>
      <xdr:spPr>
        <a:xfrm>
          <a:off x="3634740" y="6850380"/>
          <a:ext cx="186690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A+C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31</xdr:row>
      <xdr:rowOff>175260</xdr:rowOff>
    </xdr:from>
    <xdr:to>
      <xdr:col>3</xdr:col>
      <xdr:colOff>0</xdr:colOff>
      <xdr:row>33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228600" y="6842760"/>
          <a:ext cx="182880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36</xdr:row>
      <xdr:rowOff>30480</xdr:rowOff>
    </xdr:from>
    <xdr:to>
      <xdr:col>5</xdr:col>
      <xdr:colOff>0</xdr:colOff>
      <xdr:row>38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1562100" y="7888605"/>
          <a:ext cx="1866900" cy="521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198120</xdr:colOff>
      <xdr:row>21</xdr:row>
      <xdr:rowOff>175260</xdr:rowOff>
    </xdr:from>
    <xdr:to>
      <xdr:col>7</xdr:col>
      <xdr:colOff>60960</xdr:colOff>
      <xdr:row>23</xdr:row>
      <xdr:rowOff>76200</xdr:rowOff>
    </xdr:to>
    <xdr:sp macro="" textlink="">
      <xdr:nvSpPr>
        <xdr:cNvPr id="9" name="テキスト ボックス 8"/>
        <xdr:cNvSpPr txBox="1"/>
      </xdr:nvSpPr>
      <xdr:spPr>
        <a:xfrm>
          <a:off x="3627120" y="4461510"/>
          <a:ext cx="123444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259080</xdr:colOff>
      <xdr:row>21</xdr:row>
      <xdr:rowOff>182880</xdr:rowOff>
    </xdr:from>
    <xdr:to>
      <xdr:col>2</xdr:col>
      <xdr:colOff>83820</xdr:colOff>
      <xdr:row>23</xdr:row>
      <xdr:rowOff>83820</xdr:rowOff>
    </xdr:to>
    <xdr:sp macro="" textlink="">
      <xdr:nvSpPr>
        <xdr:cNvPr id="10" name="テキスト ボックス 9"/>
        <xdr:cNvSpPr txBox="1"/>
      </xdr:nvSpPr>
      <xdr:spPr>
        <a:xfrm>
          <a:off x="259080" y="4469130"/>
          <a:ext cx="1196340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213360</xdr:colOff>
      <xdr:row>26</xdr:row>
      <xdr:rowOff>45720</xdr:rowOff>
    </xdr:from>
    <xdr:to>
      <xdr:col>4</xdr:col>
      <xdr:colOff>76200</xdr:colOff>
      <xdr:row>28</xdr:row>
      <xdr:rowOff>91440</xdr:rowOff>
    </xdr:to>
    <xdr:sp macro="" textlink="">
      <xdr:nvSpPr>
        <xdr:cNvPr id="11" name="テキスト ボックス 10"/>
        <xdr:cNvSpPr txBox="1"/>
      </xdr:nvSpPr>
      <xdr:spPr>
        <a:xfrm>
          <a:off x="1584960" y="5522595"/>
          <a:ext cx="1234440" cy="521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66675</xdr:colOff>
      <xdr:row>20</xdr:row>
      <xdr:rowOff>85724</xdr:rowOff>
    </xdr:from>
    <xdr:to>
      <xdr:col>33</xdr:col>
      <xdr:colOff>107022</xdr:colOff>
      <xdr:row>30</xdr:row>
      <xdr:rowOff>74915</xdr:rowOff>
    </xdr:to>
    <xdr:sp macro="" textlink="">
      <xdr:nvSpPr>
        <xdr:cNvPr id="13" name="角丸四角形吹き出し 12"/>
        <xdr:cNvSpPr/>
      </xdr:nvSpPr>
      <xdr:spPr>
        <a:xfrm>
          <a:off x="4882686" y="5094376"/>
          <a:ext cx="3315235" cy="1894191"/>
        </a:xfrm>
        <a:prstGeom prst="wedgeRoundRectCallout">
          <a:avLst>
            <a:gd name="adj1" fmla="val -130452"/>
            <a:gd name="adj2" fmla="val -1887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月に申請の場合の比較月例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200025</xdr:colOff>
      <xdr:row>40</xdr:row>
      <xdr:rowOff>180975</xdr:rowOff>
    </xdr:from>
    <xdr:to>
      <xdr:col>26</xdr:col>
      <xdr:colOff>133350</xdr:colOff>
      <xdr:row>42</xdr:row>
      <xdr:rowOff>57151</xdr:rowOff>
    </xdr:to>
    <xdr:sp macro="" textlink="">
      <xdr:nvSpPr>
        <xdr:cNvPr id="14" name="角丸四角形吹き出し 13"/>
        <xdr:cNvSpPr/>
      </xdr:nvSpPr>
      <xdr:spPr>
        <a:xfrm>
          <a:off x="11858625" y="8991600"/>
          <a:ext cx="6105525" cy="35242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金融機関、税理士等の記入欄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198120</xdr:colOff>
      <xdr:row>10</xdr:row>
      <xdr:rowOff>419100</xdr:rowOff>
    </xdr:from>
    <xdr:to>
      <xdr:col>7</xdr:col>
      <xdr:colOff>60960</xdr:colOff>
      <xdr:row>12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3627120" y="1905000"/>
          <a:ext cx="12344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198120</xdr:colOff>
      <xdr:row>10</xdr:row>
      <xdr:rowOff>419100</xdr:rowOff>
    </xdr:from>
    <xdr:to>
      <xdr:col>16</xdr:col>
      <xdr:colOff>60960</xdr:colOff>
      <xdr:row>12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9799320" y="1905000"/>
          <a:ext cx="12344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53510</xdr:colOff>
      <xdr:row>1</xdr:row>
      <xdr:rowOff>0</xdr:rowOff>
    </xdr:from>
    <xdr:to>
      <xdr:col>2</xdr:col>
      <xdr:colOff>186232</xdr:colOff>
      <xdr:row>2</xdr:row>
      <xdr:rowOff>99103</xdr:rowOff>
    </xdr:to>
    <xdr:sp macro="" textlink="">
      <xdr:nvSpPr>
        <xdr:cNvPr id="17" name="テキスト ボックス 16"/>
        <xdr:cNvSpPr txBox="1"/>
      </xdr:nvSpPr>
      <xdr:spPr>
        <a:xfrm>
          <a:off x="53510" y="256854"/>
          <a:ext cx="64643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４号</a:t>
          </a:r>
          <a:endParaRPr kumimoji="1" lang="en-US" altLang="ja-JP" sz="1600" b="1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"/>
  <sheetViews>
    <sheetView tabSelected="1" view="pageBreakPreview" zoomScaleNormal="100" zoomScaleSheetLayoutView="100" workbookViewId="0"/>
  </sheetViews>
  <sheetFormatPr defaultColWidth="9" defaultRowHeight="18.75" x14ac:dyDescent="0.4"/>
  <cols>
    <col min="1" max="5" width="3.625" style="1" customWidth="1"/>
    <col min="6" max="6" width="2.625" style="1" customWidth="1"/>
    <col min="7" max="11" width="3.625" style="1" customWidth="1"/>
    <col min="12" max="12" width="2.625" style="1" customWidth="1"/>
    <col min="13" max="19" width="3.625" style="1" customWidth="1"/>
    <col min="20" max="20" width="4" style="1" customWidth="1"/>
    <col min="21" max="166" width="3.625" style="1" customWidth="1"/>
    <col min="167" max="16384" width="9" style="1"/>
  </cols>
  <sheetData>
    <row r="1" spans="1:20" ht="19.5" thickBot="1" x14ac:dyDescent="0.45">
      <c r="A1" s="1" t="s">
        <v>71</v>
      </c>
    </row>
    <row r="2" spans="1:20" ht="19.5" thickBot="1" x14ac:dyDescent="0.45">
      <c r="A2" s="137" t="s">
        <v>42</v>
      </c>
      <c r="B2" s="137"/>
      <c r="C2" s="137"/>
      <c r="D2" s="137"/>
      <c r="E2" s="137"/>
      <c r="G2" s="133">
        <f ca="1">TODAY()</f>
        <v>44916</v>
      </c>
      <c r="H2" s="134"/>
      <c r="I2" s="134"/>
      <c r="J2" s="134"/>
      <c r="K2" s="134"/>
      <c r="L2" s="135"/>
      <c r="O2" s="33"/>
      <c r="P2" s="33"/>
      <c r="Q2" s="33"/>
      <c r="R2" s="33"/>
      <c r="S2" s="33"/>
      <c r="T2" s="33"/>
    </row>
    <row r="3" spans="1:20" ht="11.45" customHeight="1" thickBot="1" x14ac:dyDescent="0.45"/>
    <row r="4" spans="1:20" ht="19.5" thickBot="1" x14ac:dyDescent="0.45">
      <c r="A4" s="137" t="s">
        <v>41</v>
      </c>
      <c r="B4" s="137"/>
      <c r="C4" s="137"/>
      <c r="D4" s="137"/>
      <c r="E4" s="137"/>
      <c r="G4" s="133"/>
      <c r="H4" s="134"/>
      <c r="I4" s="134"/>
      <c r="J4" s="134"/>
      <c r="K4" s="134"/>
      <c r="L4" s="135"/>
      <c r="O4" s="40"/>
      <c r="P4" s="40"/>
      <c r="Q4" s="40"/>
      <c r="R4" s="40"/>
      <c r="S4" s="40"/>
      <c r="T4" s="40"/>
    </row>
    <row r="5" spans="1:20" ht="10.9" customHeight="1" x14ac:dyDescent="0.4"/>
    <row r="6" spans="1:20" x14ac:dyDescent="0.4">
      <c r="A6" s="4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0" ht="24.75" customHeight="1" x14ac:dyDescent="0.35">
      <c r="A7" s="43" t="s">
        <v>69</v>
      </c>
    </row>
    <row r="8" spans="1:20" ht="24.75" customHeight="1" x14ac:dyDescent="0.4">
      <c r="A8" s="138">
        <f ca="1">IF($G$2="","令和02年　月",EDATE($G$2,-3))</f>
        <v>44825</v>
      </c>
      <c r="B8" s="139"/>
      <c r="C8" s="139"/>
      <c r="D8" s="139"/>
      <c r="E8" s="140"/>
      <c r="G8" s="136">
        <f ca="1">IF($G$2="","令和02年　月",EDATE($G$2,-2))</f>
        <v>44855</v>
      </c>
      <c r="H8" s="136"/>
      <c r="I8" s="136"/>
      <c r="J8" s="136"/>
      <c r="K8" s="136"/>
      <c r="M8" s="136">
        <f ca="1">IF($G$2="","令和02年　月",EDATE($G$2,-1))</f>
        <v>44886</v>
      </c>
      <c r="N8" s="136"/>
      <c r="O8" s="136"/>
      <c r="P8" s="136"/>
      <c r="Q8" s="136"/>
    </row>
    <row r="9" spans="1:20" x14ac:dyDescent="0.4">
      <c r="A9" s="131"/>
      <c r="B9" s="132"/>
      <c r="C9" s="132"/>
      <c r="D9" s="129" t="s">
        <v>58</v>
      </c>
      <c r="E9" s="130"/>
      <c r="F9" s="44"/>
      <c r="G9" s="131"/>
      <c r="H9" s="132"/>
      <c r="I9" s="132"/>
      <c r="J9" s="129" t="s">
        <v>58</v>
      </c>
      <c r="K9" s="130"/>
      <c r="L9" s="44"/>
      <c r="M9" s="131"/>
      <c r="N9" s="132"/>
      <c r="O9" s="132"/>
      <c r="P9" s="129" t="s">
        <v>58</v>
      </c>
      <c r="Q9" s="130"/>
      <c r="R9" s="44"/>
      <c r="S9" s="44"/>
      <c r="T9" s="44"/>
    </row>
    <row r="10" spans="1:20" ht="21" customHeight="1" x14ac:dyDescent="0.35">
      <c r="A10" s="43" t="s">
        <v>53</v>
      </c>
    </row>
    <row r="11" spans="1:20" ht="24.75" customHeight="1" x14ac:dyDescent="0.4">
      <c r="A11" s="136">
        <f ca="1">IF($G$2="","令和02年　月",EDATE($G$2,0))</f>
        <v>44916</v>
      </c>
      <c r="B11" s="136"/>
      <c r="C11" s="136"/>
      <c r="D11" s="136"/>
      <c r="E11" s="136"/>
      <c r="G11" s="136">
        <f ca="1">IF($G$2="","令和02年　月",EDATE($G$2,1))</f>
        <v>44947</v>
      </c>
      <c r="H11" s="136"/>
      <c r="I11" s="136"/>
      <c r="J11" s="136"/>
      <c r="K11" s="136"/>
    </row>
    <row r="12" spans="1:20" x14ac:dyDescent="0.4">
      <c r="A12" s="131"/>
      <c r="B12" s="132"/>
      <c r="C12" s="132"/>
      <c r="D12" s="129" t="s">
        <v>58</v>
      </c>
      <c r="E12" s="130"/>
      <c r="F12" s="44"/>
      <c r="G12" s="131"/>
      <c r="H12" s="132"/>
      <c r="I12" s="132"/>
      <c r="J12" s="129" t="s">
        <v>58</v>
      </c>
      <c r="K12" s="130"/>
      <c r="L12" s="44"/>
    </row>
    <row r="13" spans="1:20" ht="21" customHeight="1" x14ac:dyDescent="0.35">
      <c r="A13" s="43" t="s">
        <v>70</v>
      </c>
    </row>
    <row r="14" spans="1:20" ht="24.75" customHeight="1" x14ac:dyDescent="0.4">
      <c r="A14" s="136">
        <v>43739</v>
      </c>
      <c r="B14" s="136"/>
      <c r="C14" s="136"/>
      <c r="D14" s="136"/>
      <c r="E14" s="136"/>
      <c r="F14" s="34"/>
      <c r="G14" s="136">
        <v>43770</v>
      </c>
      <c r="H14" s="136"/>
      <c r="I14" s="136"/>
      <c r="J14" s="136"/>
      <c r="K14" s="136"/>
      <c r="M14" s="136">
        <v>43800</v>
      </c>
      <c r="N14" s="136"/>
      <c r="O14" s="136"/>
      <c r="P14" s="136"/>
      <c r="Q14" s="136"/>
      <c r="R14" s="36"/>
      <c r="S14" s="36"/>
      <c r="T14" s="36"/>
    </row>
    <row r="15" spans="1:20" x14ac:dyDescent="0.4">
      <c r="A15" s="131"/>
      <c r="B15" s="132"/>
      <c r="C15" s="132"/>
      <c r="D15" s="129" t="s">
        <v>58</v>
      </c>
      <c r="E15" s="130"/>
      <c r="F15" s="44"/>
      <c r="G15" s="131"/>
      <c r="H15" s="132"/>
      <c r="I15" s="132"/>
      <c r="J15" s="129" t="s">
        <v>58</v>
      </c>
      <c r="K15" s="130"/>
      <c r="L15" s="44"/>
      <c r="M15" s="131"/>
      <c r="N15" s="132"/>
      <c r="O15" s="132"/>
      <c r="P15" s="129" t="s">
        <v>58</v>
      </c>
      <c r="Q15" s="130"/>
      <c r="R15" s="44"/>
      <c r="S15" s="44"/>
      <c r="T15" s="44"/>
    </row>
    <row r="16" spans="1:20" ht="18" customHeight="1" x14ac:dyDescent="0.4">
      <c r="A16" s="42"/>
      <c r="B16" s="42"/>
      <c r="C16" s="42"/>
      <c r="D16" s="42"/>
      <c r="E16" s="42"/>
      <c r="F16" s="34"/>
      <c r="G16" s="38"/>
      <c r="H16" s="38"/>
      <c r="I16" s="38"/>
      <c r="J16" s="38"/>
      <c r="K16" s="38"/>
      <c r="L16" s="38"/>
      <c r="O16" s="36"/>
      <c r="P16" s="36"/>
      <c r="Q16" s="36"/>
      <c r="R16" s="36"/>
      <c r="S16" s="36"/>
      <c r="T16" s="36"/>
    </row>
    <row r="17" spans="1:15" ht="21.75" customHeight="1" x14ac:dyDescent="0.4">
      <c r="A17" s="46" t="s">
        <v>56</v>
      </c>
    </row>
    <row r="18" spans="1:15" ht="41.25" customHeight="1" x14ac:dyDescent="0.4">
      <c r="A18" s="141"/>
      <c r="B18" s="142"/>
      <c r="C18" s="143" t="s">
        <v>48</v>
      </c>
      <c r="D18" s="143"/>
      <c r="E18" s="143"/>
      <c r="F18" s="143"/>
      <c r="G18" s="143" t="s">
        <v>49</v>
      </c>
      <c r="H18" s="143"/>
      <c r="I18" s="143"/>
      <c r="J18" s="143"/>
      <c r="K18" s="144" t="s">
        <v>57</v>
      </c>
      <c r="L18" s="145"/>
      <c r="M18" s="145"/>
      <c r="N18" s="145"/>
      <c r="O18" s="145"/>
    </row>
    <row r="19" spans="1:15" ht="21.75" customHeight="1" x14ac:dyDescent="0.4">
      <c r="A19" s="143" t="s">
        <v>45</v>
      </c>
      <c r="B19" s="143"/>
      <c r="C19" s="146" t="e">
        <f>'売上高計算書 (緩和１)'!O26</f>
        <v>#DIV/0!</v>
      </c>
      <c r="D19" s="147"/>
      <c r="E19" s="147"/>
      <c r="F19" s="148"/>
      <c r="G19" s="149" t="s">
        <v>50</v>
      </c>
      <c r="H19" s="149"/>
      <c r="I19" s="149"/>
      <c r="J19" s="149"/>
      <c r="K19" s="150" t="e">
        <f>IF(C19&gt;=20,"〇","×")</f>
        <v>#DIV/0!</v>
      </c>
      <c r="L19" s="150"/>
      <c r="M19" s="150"/>
      <c r="N19" s="150"/>
      <c r="O19" s="150"/>
    </row>
    <row r="20" spans="1:15" ht="21.75" customHeight="1" x14ac:dyDescent="0.4">
      <c r="A20" s="143" t="s">
        <v>46</v>
      </c>
      <c r="B20" s="143"/>
      <c r="C20" s="146" t="e">
        <f>'売上高計算書 (緩和２)'!O26</f>
        <v>#DIV/0!</v>
      </c>
      <c r="D20" s="147"/>
      <c r="E20" s="147"/>
      <c r="F20" s="148"/>
      <c r="G20" s="149" t="e">
        <f>'売上高計算書 (緩和２)'!O36</f>
        <v>#DIV/0!</v>
      </c>
      <c r="H20" s="149"/>
      <c r="I20" s="149"/>
      <c r="J20" s="149"/>
      <c r="K20" s="151" t="e">
        <f>IF(AND(C20&gt;=20,G20&gt;=20),"〇","×")</f>
        <v>#DIV/0!</v>
      </c>
      <c r="L20" s="151"/>
      <c r="M20" s="151"/>
      <c r="N20" s="151"/>
      <c r="O20" s="151"/>
    </row>
    <row r="21" spans="1:15" ht="21.75" customHeight="1" x14ac:dyDescent="0.4">
      <c r="A21" s="143" t="s">
        <v>47</v>
      </c>
      <c r="B21" s="143"/>
      <c r="C21" s="146">
        <f>'売上高計算書 (緩和３)'!O26</f>
        <v>0</v>
      </c>
      <c r="D21" s="147"/>
      <c r="E21" s="147"/>
      <c r="F21" s="148"/>
      <c r="G21" s="149">
        <f>'売上高計算書 (緩和３)'!O36</f>
        <v>0</v>
      </c>
      <c r="H21" s="149"/>
      <c r="I21" s="149"/>
      <c r="J21" s="149"/>
      <c r="K21" s="151" t="str">
        <f>IF(AND(C21&gt;=20,G21&gt;=20),"〇","×")</f>
        <v>×</v>
      </c>
      <c r="L21" s="151"/>
      <c r="M21" s="151"/>
      <c r="N21" s="151"/>
      <c r="O21" s="151"/>
    </row>
    <row r="22" spans="1:15" ht="8.1" customHeight="1" x14ac:dyDescent="0.4">
      <c r="A22" s="35"/>
      <c r="B22" s="35"/>
      <c r="C22" s="35"/>
      <c r="D22" s="35"/>
      <c r="E22" s="35"/>
      <c r="F22" s="34"/>
      <c r="G22" s="37"/>
      <c r="H22" s="33"/>
      <c r="I22" s="33"/>
      <c r="J22" s="33"/>
      <c r="K22" s="33"/>
      <c r="L22" s="33"/>
    </row>
    <row r="23" spans="1:15" x14ac:dyDescent="0.4">
      <c r="A23" s="34"/>
      <c r="B23" s="34"/>
      <c r="C23" s="34"/>
      <c r="D23" s="34"/>
      <c r="E23" s="34"/>
      <c r="F23" s="34"/>
      <c r="G23" s="34"/>
    </row>
    <row r="24" spans="1:15" x14ac:dyDescent="0.4">
      <c r="A24" s="34"/>
      <c r="B24" s="34"/>
      <c r="C24" s="34"/>
      <c r="D24" s="34"/>
      <c r="E24" s="34"/>
      <c r="F24" s="34"/>
      <c r="G24" s="34"/>
    </row>
    <row r="25" spans="1:15" x14ac:dyDescent="0.4">
      <c r="A25" s="34"/>
      <c r="B25" s="34"/>
      <c r="C25" s="34"/>
      <c r="D25" s="34"/>
      <c r="E25" s="34"/>
      <c r="F25" s="34"/>
      <c r="G25" s="34"/>
    </row>
    <row r="26" spans="1:15" x14ac:dyDescent="0.4">
      <c r="A26" s="34"/>
      <c r="B26" s="34"/>
      <c r="C26" s="34"/>
      <c r="D26" s="34"/>
      <c r="E26" s="34"/>
      <c r="F26" s="34"/>
      <c r="G26" s="34"/>
    </row>
    <row r="27" spans="1:15" x14ac:dyDescent="0.4">
      <c r="A27" s="34"/>
      <c r="B27" s="34"/>
      <c r="C27" s="34"/>
      <c r="D27" s="34"/>
      <c r="E27" s="34"/>
      <c r="F27" s="34"/>
      <c r="G27" s="34"/>
    </row>
    <row r="28" spans="1:15" x14ac:dyDescent="0.4">
      <c r="A28" s="34"/>
      <c r="B28" s="34"/>
      <c r="C28" s="34"/>
      <c r="D28" s="34"/>
      <c r="E28" s="34"/>
      <c r="F28" s="34"/>
      <c r="G28" s="34"/>
    </row>
    <row r="29" spans="1:15" x14ac:dyDescent="0.4">
      <c r="A29" s="34"/>
      <c r="B29" s="34"/>
      <c r="C29" s="34"/>
      <c r="D29" s="34"/>
      <c r="E29" s="34"/>
      <c r="F29" s="34"/>
      <c r="G29" s="34"/>
    </row>
    <row r="30" spans="1:15" x14ac:dyDescent="0.4">
      <c r="A30" s="34"/>
      <c r="B30" s="34"/>
      <c r="C30" s="34"/>
      <c r="D30" s="34"/>
      <c r="E30" s="34"/>
      <c r="F30" s="34"/>
      <c r="G30" s="34"/>
    </row>
  </sheetData>
  <mergeCells count="44">
    <mergeCell ref="A21:B21"/>
    <mergeCell ref="C21:F21"/>
    <mergeCell ref="G21:J21"/>
    <mergeCell ref="K21:O21"/>
    <mergeCell ref="A20:B20"/>
    <mergeCell ref="C20:F20"/>
    <mergeCell ref="G20:J20"/>
    <mergeCell ref="K20:O20"/>
    <mergeCell ref="A19:B19"/>
    <mergeCell ref="C19:F19"/>
    <mergeCell ref="G19:J19"/>
    <mergeCell ref="K19:O19"/>
    <mergeCell ref="D15:E15"/>
    <mergeCell ref="A15:C15"/>
    <mergeCell ref="A18:B18"/>
    <mergeCell ref="C18:F18"/>
    <mergeCell ref="G18:J18"/>
    <mergeCell ref="J15:K15"/>
    <mergeCell ref="G15:I15"/>
    <mergeCell ref="K18:O18"/>
    <mergeCell ref="A14:E14"/>
    <mergeCell ref="M14:Q14"/>
    <mergeCell ref="G14:K14"/>
    <mergeCell ref="G4:L4"/>
    <mergeCell ref="G9:I9"/>
    <mergeCell ref="P9:Q9"/>
    <mergeCell ref="M9:O9"/>
    <mergeCell ref="D12:E12"/>
    <mergeCell ref="A12:C12"/>
    <mergeCell ref="J12:K12"/>
    <mergeCell ref="G12:I12"/>
    <mergeCell ref="A2:E2"/>
    <mergeCell ref="A4:E4"/>
    <mergeCell ref="A11:E11"/>
    <mergeCell ref="G11:K11"/>
    <mergeCell ref="A8:E8"/>
    <mergeCell ref="D9:E9"/>
    <mergeCell ref="A9:C9"/>
    <mergeCell ref="J9:K9"/>
    <mergeCell ref="P15:Q15"/>
    <mergeCell ref="M15:O15"/>
    <mergeCell ref="G2:L2"/>
    <mergeCell ref="G8:K8"/>
    <mergeCell ref="M8:Q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view="pageBreakPreview" zoomScaleNormal="100" zoomScaleSheetLayoutView="100" workbookViewId="0">
      <selection sqref="A1:AB1"/>
    </sheetView>
  </sheetViews>
  <sheetFormatPr defaultColWidth="9" defaultRowHeight="18.75" x14ac:dyDescent="0.4"/>
  <cols>
    <col min="1" max="1" width="3.625" style="1" customWidth="1"/>
    <col min="2" max="13" width="3.125" style="1" customWidth="1"/>
    <col min="14" max="14" width="3.5" style="1" customWidth="1"/>
    <col min="15" max="17" width="3.125" style="1" customWidth="1"/>
    <col min="18" max="18" width="3.625" style="1" customWidth="1"/>
    <col min="19" max="21" width="3.125" style="1" customWidth="1"/>
    <col min="22" max="22" width="3.5" style="1" customWidth="1"/>
    <col min="23" max="28" width="3.125" style="1" customWidth="1"/>
    <col min="29" max="62" width="3.625" style="1" customWidth="1"/>
    <col min="63" max="16384" width="9" style="1"/>
  </cols>
  <sheetData>
    <row r="1" spans="1:28" ht="20.25" x14ac:dyDescent="0.4">
      <c r="A1" s="171" t="s">
        <v>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18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172" t="s">
        <v>20</v>
      </c>
      <c r="M2" s="172"/>
      <c r="N2" s="172"/>
      <c r="O2" s="172"/>
      <c r="P2" s="172"/>
      <c r="Q2" s="172"/>
      <c r="R2" s="172"/>
      <c r="S2" s="61"/>
      <c r="T2" s="61"/>
      <c r="U2" s="177" t="s">
        <v>26</v>
      </c>
      <c r="V2" s="178"/>
      <c r="W2" s="178"/>
      <c r="X2" s="178"/>
      <c r="Y2" s="178"/>
      <c r="Z2" s="178"/>
      <c r="AA2" s="178"/>
      <c r="AB2" s="179"/>
    </row>
    <row r="3" spans="1:28" ht="18" customHeight="1" x14ac:dyDescent="0.4">
      <c r="A3" s="62"/>
      <c r="B3" s="63"/>
      <c r="C3" s="63"/>
      <c r="D3" s="63"/>
      <c r="E3" s="63"/>
      <c r="F3" s="63"/>
      <c r="G3" s="63"/>
      <c r="H3" s="63"/>
      <c r="I3" s="63"/>
      <c r="J3" s="63"/>
      <c r="K3" s="60"/>
      <c r="L3" s="172"/>
      <c r="M3" s="172"/>
      <c r="N3" s="172"/>
      <c r="O3" s="172"/>
      <c r="P3" s="172"/>
      <c r="Q3" s="172"/>
      <c r="R3" s="172"/>
      <c r="S3" s="61"/>
      <c r="T3" s="61"/>
      <c r="U3" s="180"/>
      <c r="V3" s="181"/>
      <c r="W3" s="181"/>
      <c r="X3" s="181"/>
      <c r="Y3" s="181"/>
      <c r="Z3" s="181"/>
      <c r="AA3" s="181"/>
      <c r="AB3" s="182"/>
    </row>
    <row r="4" spans="1:28" ht="25.5" customHeight="1" x14ac:dyDescent="0.15">
      <c r="A4" s="64" t="s">
        <v>39</v>
      </c>
      <c r="B4" s="65"/>
      <c r="C4" s="65"/>
      <c r="D4" s="65"/>
      <c r="E4" s="65"/>
      <c r="F4" s="65"/>
      <c r="G4" s="65"/>
      <c r="H4" s="107"/>
      <c r="I4" s="107"/>
      <c r="J4" s="107"/>
      <c r="K4" s="108"/>
      <c r="L4" s="109"/>
      <c r="M4" s="109"/>
      <c r="N4" s="109"/>
      <c r="O4" s="109"/>
      <c r="P4" s="109"/>
      <c r="Q4" s="109"/>
      <c r="R4" s="109"/>
      <c r="S4" s="110"/>
      <c r="T4" s="110"/>
      <c r="U4" s="111"/>
      <c r="V4" s="111"/>
      <c r="W4" s="111"/>
      <c r="X4" s="111"/>
      <c r="Y4" s="111"/>
      <c r="Z4" s="111"/>
      <c r="AA4" s="111"/>
      <c r="AB4" s="111"/>
    </row>
    <row r="5" spans="1:28" ht="9" customHeight="1" x14ac:dyDescent="0.4">
      <c r="A5" s="2"/>
    </row>
    <row r="6" spans="1:28" s="127" customFormat="1" ht="18" customHeight="1" x14ac:dyDescent="0.4">
      <c r="A6" s="190" t="s">
        <v>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</row>
    <row r="7" spans="1:28" s="127" customFormat="1" ht="9" customHeight="1" x14ac:dyDescent="0.4">
      <c r="A7" s="63"/>
      <c r="B7" s="63"/>
      <c r="C7" s="63"/>
      <c r="D7" s="63"/>
      <c r="E7" s="63"/>
      <c r="F7" s="63"/>
      <c r="G7" s="6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63"/>
      <c r="W7" s="63"/>
      <c r="X7" s="63"/>
      <c r="Y7" s="63"/>
      <c r="Z7" s="63"/>
      <c r="AA7" s="63"/>
    </row>
    <row r="8" spans="1:28" ht="22.5" customHeight="1" x14ac:dyDescent="0.4">
      <c r="A8" s="62" t="s">
        <v>51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8.25" customHeight="1" x14ac:dyDescent="0.4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x14ac:dyDescent="0.4">
      <c r="A10" s="63" t="s">
        <v>60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36.6" customHeight="1" thickBot="1" x14ac:dyDescent="0.45">
      <c r="A11" s="63"/>
      <c r="B11" s="173"/>
      <c r="C11" s="162"/>
      <c r="D11" s="162"/>
      <c r="E11" s="162"/>
      <c r="F11" s="63"/>
      <c r="G11" s="183">
        <f ca="1">入力フォーム!M8</f>
        <v>44886</v>
      </c>
      <c r="H11" s="184"/>
      <c r="I11" s="184"/>
      <c r="J11" s="185"/>
      <c r="K11" s="63"/>
      <c r="L11" s="66"/>
      <c r="M11" s="67"/>
      <c r="N11" s="68"/>
      <c r="O11" s="66"/>
      <c r="P11" s="69"/>
      <c r="Q11" s="68"/>
      <c r="R11" s="67"/>
      <c r="S11" s="67"/>
      <c r="T11" s="70"/>
      <c r="U11" s="71"/>
      <c r="V11" s="71"/>
      <c r="W11" s="71"/>
      <c r="X11" s="72"/>
      <c r="Y11" s="174"/>
      <c r="Z11" s="174"/>
      <c r="AA11" s="174"/>
      <c r="AB11" s="174"/>
    </row>
    <row r="12" spans="1:28" s="3" customFormat="1" ht="15.75" x14ac:dyDescent="0.4">
      <c r="A12" s="73"/>
      <c r="B12" s="155" t="s">
        <v>16</v>
      </c>
      <c r="C12" s="156"/>
      <c r="D12" s="156"/>
      <c r="E12" s="157"/>
      <c r="F12" s="73"/>
      <c r="G12" s="74"/>
      <c r="H12" s="75"/>
      <c r="I12" s="75"/>
      <c r="J12" s="76"/>
      <c r="K12" s="73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x14ac:dyDescent="0.4">
      <c r="A13" s="63"/>
      <c r="B13" s="158"/>
      <c r="C13" s="159"/>
      <c r="D13" s="159"/>
      <c r="E13" s="160"/>
      <c r="F13" s="63"/>
      <c r="G13" s="175">
        <f>入力フォーム!M9</f>
        <v>0</v>
      </c>
      <c r="H13" s="153"/>
      <c r="I13" s="153"/>
      <c r="J13" s="176"/>
      <c r="K13" s="63"/>
      <c r="L13" s="68"/>
      <c r="M13" s="68"/>
      <c r="N13" s="68"/>
      <c r="O13" s="159"/>
      <c r="P13" s="159"/>
      <c r="Q13" s="159"/>
      <c r="R13" s="159"/>
      <c r="S13" s="68"/>
      <c r="T13" s="68"/>
      <c r="U13" s="68"/>
      <c r="V13" s="68"/>
      <c r="W13" s="68"/>
      <c r="X13" s="72"/>
      <c r="Y13" s="159"/>
      <c r="Z13" s="159"/>
      <c r="AA13" s="159"/>
      <c r="AB13" s="159"/>
    </row>
    <row r="14" spans="1:28" s="10" customFormat="1" ht="18.75" customHeight="1" thickBot="1" x14ac:dyDescent="0.45">
      <c r="A14" s="78"/>
      <c r="B14" s="161"/>
      <c r="C14" s="162"/>
      <c r="D14" s="162"/>
      <c r="E14" s="163"/>
      <c r="F14" s="78"/>
      <c r="G14" s="187" t="s">
        <v>12</v>
      </c>
      <c r="H14" s="188"/>
      <c r="I14" s="188"/>
      <c r="J14" s="189"/>
      <c r="K14" s="79"/>
      <c r="L14" s="80"/>
      <c r="M14" s="80"/>
      <c r="N14" s="80"/>
      <c r="O14" s="186"/>
      <c r="P14" s="186"/>
      <c r="Q14" s="186"/>
      <c r="R14" s="186"/>
      <c r="S14" s="80"/>
      <c r="T14" s="80"/>
      <c r="U14" s="80"/>
      <c r="V14" s="80"/>
      <c r="W14" s="80"/>
      <c r="X14" s="81"/>
      <c r="Y14" s="186"/>
      <c r="Z14" s="186"/>
      <c r="AA14" s="186"/>
      <c r="AB14" s="186"/>
    </row>
    <row r="15" spans="1:28" ht="15" customHeight="1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x14ac:dyDescent="0.4">
      <c r="A16" s="63" t="s">
        <v>61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36.6" customHeight="1" thickBot="1" x14ac:dyDescent="0.45">
      <c r="A17" s="63"/>
      <c r="B17" s="162"/>
      <c r="C17" s="162"/>
      <c r="D17" s="162"/>
      <c r="E17" s="162"/>
      <c r="F17" s="82"/>
      <c r="G17" s="209">
        <f ca="1">入力フォーム!A8</f>
        <v>44825</v>
      </c>
      <c r="H17" s="210"/>
      <c r="I17" s="210"/>
      <c r="J17" s="211"/>
      <c r="K17" s="209">
        <f ca="1">入力フォーム!G8</f>
        <v>44855</v>
      </c>
      <c r="L17" s="210"/>
      <c r="M17" s="210"/>
      <c r="N17" s="211"/>
      <c r="O17" s="198">
        <f ca="1">入力フォーム!M8</f>
        <v>44886</v>
      </c>
      <c r="P17" s="199"/>
      <c r="Q17" s="199"/>
      <c r="R17" s="200"/>
      <c r="S17" s="201" t="s">
        <v>87</v>
      </c>
      <c r="T17" s="202"/>
      <c r="U17" s="202"/>
      <c r="V17" s="203"/>
      <c r="W17" s="63"/>
      <c r="X17" s="201" t="s">
        <v>86</v>
      </c>
      <c r="Y17" s="202"/>
      <c r="Z17" s="202"/>
      <c r="AA17" s="203"/>
      <c r="AB17" s="63"/>
    </row>
    <row r="18" spans="1:28" s="3" customFormat="1" ht="24" x14ac:dyDescent="0.4">
      <c r="A18" s="73"/>
      <c r="B18" s="155" t="s">
        <v>16</v>
      </c>
      <c r="C18" s="156"/>
      <c r="D18" s="156"/>
      <c r="E18" s="157"/>
      <c r="F18" s="73"/>
      <c r="G18" s="83" t="s">
        <v>32</v>
      </c>
      <c r="H18" s="84"/>
      <c r="I18" s="84"/>
      <c r="J18" s="85"/>
      <c r="K18" s="77" t="s">
        <v>33</v>
      </c>
      <c r="L18" s="84"/>
      <c r="M18" s="84"/>
      <c r="N18" s="84"/>
      <c r="O18" s="74"/>
      <c r="P18" s="75"/>
      <c r="Q18" s="75"/>
      <c r="R18" s="76"/>
      <c r="S18" s="86" t="s">
        <v>90</v>
      </c>
      <c r="T18" s="84"/>
      <c r="U18" s="84"/>
      <c r="V18" s="85"/>
      <c r="W18" s="73"/>
      <c r="X18" s="74"/>
      <c r="Y18" s="75"/>
      <c r="Z18" s="75"/>
      <c r="AA18" s="76"/>
      <c r="AB18" s="73"/>
    </row>
    <row r="19" spans="1:28" x14ac:dyDescent="0.4">
      <c r="A19" s="63"/>
      <c r="B19" s="158"/>
      <c r="C19" s="159"/>
      <c r="D19" s="159"/>
      <c r="E19" s="160"/>
      <c r="F19" s="63"/>
      <c r="G19" s="152">
        <f>入力フォーム!A9</f>
        <v>0</v>
      </c>
      <c r="H19" s="153"/>
      <c r="I19" s="153"/>
      <c r="J19" s="154"/>
      <c r="K19" s="152">
        <f>入力フォーム!G9</f>
        <v>0</v>
      </c>
      <c r="L19" s="153"/>
      <c r="M19" s="153"/>
      <c r="N19" s="176"/>
      <c r="O19" s="175">
        <f>入力フォーム!M9</f>
        <v>0</v>
      </c>
      <c r="P19" s="153"/>
      <c r="Q19" s="153"/>
      <c r="R19" s="176"/>
      <c r="S19" s="153">
        <f>G19+K19+O19</f>
        <v>0</v>
      </c>
      <c r="T19" s="153"/>
      <c r="U19" s="153"/>
      <c r="V19" s="154"/>
      <c r="W19" s="63"/>
      <c r="X19" s="175">
        <f>ROUNDDOWN(S19/3,0)</f>
        <v>0</v>
      </c>
      <c r="Y19" s="153"/>
      <c r="Z19" s="153"/>
      <c r="AA19" s="176"/>
      <c r="AB19" s="63"/>
    </row>
    <row r="20" spans="1:28" s="10" customFormat="1" ht="16.5" thickBot="1" x14ac:dyDescent="0.45">
      <c r="A20" s="78"/>
      <c r="B20" s="161"/>
      <c r="C20" s="162"/>
      <c r="D20" s="162"/>
      <c r="E20" s="163"/>
      <c r="F20" s="78"/>
      <c r="G20" s="208" t="s">
        <v>12</v>
      </c>
      <c r="H20" s="206"/>
      <c r="I20" s="206"/>
      <c r="J20" s="207"/>
      <c r="K20" s="87"/>
      <c r="L20" s="87"/>
      <c r="M20" s="87"/>
      <c r="N20" s="88" t="s">
        <v>12</v>
      </c>
      <c r="O20" s="89"/>
      <c r="P20" s="90"/>
      <c r="Q20" s="90"/>
      <c r="R20" s="91" t="s">
        <v>12</v>
      </c>
      <c r="S20" s="206" t="s">
        <v>12</v>
      </c>
      <c r="T20" s="206"/>
      <c r="U20" s="206"/>
      <c r="V20" s="207"/>
      <c r="W20" s="78"/>
      <c r="X20" s="187" t="s">
        <v>12</v>
      </c>
      <c r="Y20" s="188"/>
      <c r="Z20" s="188"/>
      <c r="AA20" s="189"/>
      <c r="AB20" s="78"/>
    </row>
    <row r="21" spans="1:28" s="10" customFormat="1" x14ac:dyDescent="0.4">
      <c r="A21" s="78"/>
      <c r="B21" s="92"/>
      <c r="C21" s="92"/>
      <c r="D21" s="92"/>
      <c r="E21" s="92"/>
      <c r="F21" s="7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78"/>
      <c r="T21" s="81"/>
      <c r="U21" s="81"/>
      <c r="V21" s="81"/>
      <c r="W21" s="81"/>
      <c r="X21" s="78"/>
      <c r="Y21" s="81"/>
      <c r="Z21" s="81"/>
      <c r="AA21" s="81"/>
      <c r="AB21" s="81"/>
    </row>
    <row r="22" spans="1:28" x14ac:dyDescent="0.4">
      <c r="A22" s="63" t="s">
        <v>62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s="3" customFormat="1" ht="15.75" x14ac:dyDescent="0.4">
      <c r="A23" s="73"/>
      <c r="B23" s="93"/>
      <c r="C23" s="84"/>
      <c r="D23" s="84"/>
      <c r="E23" s="85"/>
      <c r="F23" s="73"/>
      <c r="G23" s="93"/>
      <c r="H23" s="84"/>
      <c r="I23" s="84"/>
      <c r="J23" s="8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19.5" thickBot="1" x14ac:dyDescent="0.45">
      <c r="A24" s="63"/>
      <c r="B24" s="152">
        <f>X19</f>
        <v>0</v>
      </c>
      <c r="C24" s="153"/>
      <c r="D24" s="153"/>
      <c r="E24" s="154"/>
      <c r="F24" s="63" t="s">
        <v>0</v>
      </c>
      <c r="G24" s="152">
        <f>G13</f>
        <v>0</v>
      </c>
      <c r="H24" s="153"/>
      <c r="I24" s="153"/>
      <c r="J24" s="154"/>
      <c r="K24" s="63"/>
      <c r="L24" s="63"/>
      <c r="M24" s="63"/>
      <c r="N24" s="63"/>
      <c r="O24" s="204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</row>
    <row r="25" spans="1:28" x14ac:dyDescent="0.4">
      <c r="A25" s="63"/>
      <c r="B25" s="94"/>
      <c r="C25" s="95"/>
      <c r="D25" s="96" t="s">
        <v>38</v>
      </c>
      <c r="E25" s="97"/>
      <c r="F25" s="63"/>
      <c r="G25" s="94"/>
      <c r="H25" s="95"/>
      <c r="I25" s="96" t="s">
        <v>38</v>
      </c>
      <c r="J25" s="97"/>
      <c r="K25" s="63"/>
      <c r="L25" s="63"/>
      <c r="M25" s="63"/>
      <c r="N25" s="63"/>
      <c r="O25" s="98" t="s">
        <v>2</v>
      </c>
      <c r="P25" s="99"/>
      <c r="Q25" s="99"/>
      <c r="R25" s="99"/>
      <c r="S25" s="100"/>
      <c r="T25" s="167" t="s">
        <v>3</v>
      </c>
      <c r="U25" s="169"/>
      <c r="V25" s="63"/>
      <c r="W25" s="63"/>
      <c r="X25" s="63"/>
      <c r="Y25" s="63"/>
      <c r="Z25" s="63"/>
      <c r="AA25" s="63"/>
      <c r="AB25" s="63"/>
    </row>
    <row r="26" spans="1:28" ht="6.95" customHeight="1" x14ac:dyDescent="0.4">
      <c r="A26" s="63"/>
      <c r="B26" s="65"/>
      <c r="C26" s="65"/>
      <c r="D26" s="65"/>
      <c r="E26" s="65"/>
      <c r="F26" s="65"/>
      <c r="G26" s="65"/>
      <c r="H26" s="65"/>
      <c r="I26" s="65"/>
      <c r="J26" s="65"/>
      <c r="K26" s="170" t="s">
        <v>1</v>
      </c>
      <c r="L26" s="170"/>
      <c r="M26" s="170"/>
      <c r="N26" s="63"/>
      <c r="O26" s="192" t="e">
        <f>ROUNDDOWN(((B24-G24)/D29)*100,1)</f>
        <v>#DIV/0!</v>
      </c>
      <c r="P26" s="193"/>
      <c r="Q26" s="193"/>
      <c r="R26" s="193"/>
      <c r="S26" s="194"/>
      <c r="T26" s="167"/>
      <c r="U26" s="169"/>
      <c r="V26" s="63"/>
      <c r="W26" s="63"/>
      <c r="X26" s="63"/>
      <c r="Y26" s="63"/>
      <c r="Z26" s="63"/>
      <c r="AA26" s="63"/>
      <c r="AB26" s="63"/>
    </row>
    <row r="27" spans="1:28" ht="6.95" customHeight="1" x14ac:dyDescent="0.4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170"/>
      <c r="L27" s="170"/>
      <c r="M27" s="170"/>
      <c r="N27" s="63"/>
      <c r="O27" s="192"/>
      <c r="P27" s="193"/>
      <c r="Q27" s="193"/>
      <c r="R27" s="193"/>
      <c r="S27" s="194"/>
      <c r="T27" s="167"/>
      <c r="U27" s="169"/>
      <c r="V27" s="63"/>
      <c r="W27" s="63"/>
      <c r="X27" s="63"/>
      <c r="Y27" s="63"/>
      <c r="Z27" s="63"/>
      <c r="AA27" s="63"/>
      <c r="AB27" s="63"/>
    </row>
    <row r="28" spans="1:28" ht="15" customHeight="1" thickBot="1" x14ac:dyDescent="0.45">
      <c r="A28" s="63"/>
      <c r="B28" s="63"/>
      <c r="C28" s="63"/>
      <c r="D28" s="101"/>
      <c r="E28" s="102"/>
      <c r="F28" s="102"/>
      <c r="G28" s="102"/>
      <c r="H28" s="103"/>
      <c r="I28" s="63"/>
      <c r="J28" s="63"/>
      <c r="K28" s="63"/>
      <c r="L28" s="63"/>
      <c r="M28" s="63"/>
      <c r="N28" s="63"/>
      <c r="O28" s="195"/>
      <c r="P28" s="196"/>
      <c r="Q28" s="196"/>
      <c r="R28" s="196"/>
      <c r="S28" s="197"/>
      <c r="T28" s="167"/>
      <c r="U28" s="169"/>
      <c r="V28" s="63"/>
      <c r="W28" s="63"/>
      <c r="X28" s="63"/>
      <c r="Y28" s="63"/>
      <c r="Z28" s="63"/>
      <c r="AA28" s="63"/>
      <c r="AB28" s="63"/>
    </row>
    <row r="29" spans="1:28" x14ac:dyDescent="0.4">
      <c r="A29" s="63"/>
      <c r="B29" s="63"/>
      <c r="C29" s="63"/>
      <c r="D29" s="152">
        <f>X19</f>
        <v>0</v>
      </c>
      <c r="E29" s="153"/>
      <c r="F29" s="153"/>
      <c r="G29" s="153"/>
      <c r="H29" s="154"/>
      <c r="I29" s="63"/>
      <c r="J29" s="63"/>
      <c r="K29" s="63"/>
      <c r="L29" s="63"/>
      <c r="M29" s="63"/>
      <c r="N29" s="63"/>
      <c r="O29" s="63" t="s">
        <v>21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x14ac:dyDescent="0.4">
      <c r="A30" s="63"/>
      <c r="B30" s="63"/>
      <c r="C30" s="63"/>
      <c r="D30" s="94"/>
      <c r="E30" s="95"/>
      <c r="F30" s="95"/>
      <c r="G30" s="96" t="s">
        <v>38</v>
      </c>
      <c r="H30" s="97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12" customHeight="1" x14ac:dyDescent="0.4">
      <c r="A31" s="63"/>
      <c r="B31" s="63"/>
      <c r="C31" s="63"/>
      <c r="D31" s="92"/>
      <c r="E31" s="92"/>
      <c r="F31" s="92"/>
      <c r="G31" s="92"/>
      <c r="H31" s="9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x14ac:dyDescent="0.4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63"/>
    </row>
    <row r="33" spans="1:28" s="3" customFormat="1" ht="15.75" x14ac:dyDescent="0.4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3"/>
    </row>
    <row r="34" spans="1:28" ht="12" customHeight="1" x14ac:dyDescent="0.4">
      <c r="A34" s="72"/>
      <c r="B34" s="159"/>
      <c r="C34" s="159"/>
      <c r="D34" s="159"/>
      <c r="E34" s="159"/>
      <c r="F34" s="72"/>
      <c r="G34" s="159"/>
      <c r="H34" s="159"/>
      <c r="I34" s="159"/>
      <c r="J34" s="159"/>
      <c r="K34" s="72"/>
      <c r="L34" s="72"/>
      <c r="M34" s="72"/>
      <c r="N34" s="72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63"/>
    </row>
    <row r="35" spans="1:28" ht="15" customHeight="1" x14ac:dyDescent="0.4">
      <c r="A35" s="72"/>
      <c r="B35" s="72"/>
      <c r="C35" s="72"/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168"/>
      <c r="P35" s="168"/>
      <c r="Q35" s="168"/>
      <c r="R35" s="168"/>
      <c r="S35" s="168"/>
      <c r="T35" s="167"/>
      <c r="U35" s="167"/>
      <c r="V35" s="72"/>
      <c r="W35" s="72"/>
      <c r="X35" s="72"/>
      <c r="Y35" s="72"/>
      <c r="Z35" s="72"/>
      <c r="AA35" s="72"/>
      <c r="AB35" s="63"/>
    </row>
    <row r="36" spans="1:28" ht="12" customHeight="1" x14ac:dyDescent="0.4">
      <c r="A36" s="72"/>
      <c r="B36" s="72"/>
      <c r="C36" s="72"/>
      <c r="D36" s="159"/>
      <c r="E36" s="159"/>
      <c r="F36" s="159"/>
      <c r="G36" s="159"/>
      <c r="H36" s="159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63"/>
    </row>
    <row r="37" spans="1:28" ht="12" customHeight="1" x14ac:dyDescent="0.4">
      <c r="A37" s="72"/>
      <c r="B37" s="72"/>
      <c r="C37" s="72"/>
      <c r="D37" s="159"/>
      <c r="E37" s="159"/>
      <c r="F37" s="159"/>
      <c r="G37" s="159"/>
      <c r="H37" s="159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63"/>
    </row>
    <row r="38" spans="1:28" x14ac:dyDescent="0.4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63"/>
    </row>
    <row r="39" spans="1:28" x14ac:dyDescent="0.4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x14ac:dyDescent="0.4">
      <c r="A40" s="47" t="s">
        <v>59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s="17" customFormat="1" ht="16.5" x14ac:dyDescent="0.4">
      <c r="A41" s="51" t="s">
        <v>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4"/>
      <c r="P41" s="51" t="s">
        <v>9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</row>
    <row r="42" spans="1:28" s="17" customFormat="1" ht="16.5" x14ac:dyDescent="0.4">
      <c r="A42" s="55" t="s">
        <v>18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4"/>
      <c r="P42" s="55" t="s">
        <v>10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</row>
    <row r="43" spans="1:28" x14ac:dyDescent="0.4">
      <c r="A43" s="5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7"/>
      <c r="N43" s="50"/>
      <c r="O43" s="47"/>
      <c r="P43" s="5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7"/>
      <c r="AB43" s="50"/>
    </row>
    <row r="44" spans="1:28" x14ac:dyDescent="0.4">
      <c r="A44" s="5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/>
      <c r="O44" s="47"/>
      <c r="P44" s="5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 t="s">
        <v>11</v>
      </c>
      <c r="AB44" s="50"/>
    </row>
    <row r="45" spans="1:28" x14ac:dyDescent="0.4">
      <c r="A45" s="5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/>
      <c r="O45" s="47"/>
      <c r="P45" s="5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50"/>
    </row>
    <row r="46" spans="1:28" s="10" customFormat="1" ht="23.25" customHeight="1" x14ac:dyDescent="0.4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6"/>
      <c r="O46" s="49"/>
      <c r="P46" s="164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</row>
  </sheetData>
  <sheetProtection selectLockedCells="1"/>
  <mergeCells count="44">
    <mergeCell ref="O26:S28"/>
    <mergeCell ref="O17:R17"/>
    <mergeCell ref="B17:E17"/>
    <mergeCell ref="S17:V17"/>
    <mergeCell ref="X17:AA17"/>
    <mergeCell ref="X20:AA20"/>
    <mergeCell ref="O24:AB24"/>
    <mergeCell ref="K19:N19"/>
    <mergeCell ref="O19:R19"/>
    <mergeCell ref="S20:V20"/>
    <mergeCell ref="X19:AA19"/>
    <mergeCell ref="G20:J20"/>
    <mergeCell ref="G17:J17"/>
    <mergeCell ref="K17:N17"/>
    <mergeCell ref="A1:AB1"/>
    <mergeCell ref="L2:R3"/>
    <mergeCell ref="B11:E11"/>
    <mergeCell ref="Y11:AB11"/>
    <mergeCell ref="B12:E14"/>
    <mergeCell ref="G13:J13"/>
    <mergeCell ref="U2:AB3"/>
    <mergeCell ref="G11:J11"/>
    <mergeCell ref="O13:R13"/>
    <mergeCell ref="O14:R14"/>
    <mergeCell ref="Y13:AB13"/>
    <mergeCell ref="G14:J14"/>
    <mergeCell ref="Y14:AB14"/>
    <mergeCell ref="A6:AB6"/>
    <mergeCell ref="D29:H29"/>
    <mergeCell ref="B18:E20"/>
    <mergeCell ref="G19:J19"/>
    <mergeCell ref="S19:V19"/>
    <mergeCell ref="A46:N46"/>
    <mergeCell ref="P46:AB46"/>
    <mergeCell ref="B34:E34"/>
    <mergeCell ref="G34:J34"/>
    <mergeCell ref="O34:AA34"/>
    <mergeCell ref="T35:U35"/>
    <mergeCell ref="O35:S35"/>
    <mergeCell ref="D36:H37"/>
    <mergeCell ref="T25:U28"/>
    <mergeCell ref="K26:M27"/>
    <mergeCell ref="B24:E24"/>
    <mergeCell ref="G24:J24"/>
  </mergeCells>
  <phoneticPr fontId="1"/>
  <pageMargins left="0.51181102362204722" right="0.31496062992125984" top="0.51181102362204722" bottom="0.3937007874015748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showZeros="0" view="pageBreakPreview" zoomScaleNormal="100" zoomScaleSheetLayoutView="100" workbookViewId="0">
      <selection activeCell="O14" sqref="O14:R14"/>
    </sheetView>
  </sheetViews>
  <sheetFormatPr defaultColWidth="9" defaultRowHeight="18.75" x14ac:dyDescent="0.4"/>
  <cols>
    <col min="1" max="1" width="3.625" style="1" customWidth="1"/>
    <col min="2" max="13" width="3.125" style="1" customWidth="1"/>
    <col min="14" max="14" width="3.5" style="1" customWidth="1"/>
    <col min="15" max="17" width="3.125" style="1" customWidth="1"/>
    <col min="18" max="18" width="3.625" style="1" customWidth="1"/>
    <col min="19" max="21" width="3.125" style="1" customWidth="1"/>
    <col min="22" max="22" width="3.5" style="1" customWidth="1"/>
    <col min="23" max="28" width="3.125" style="1" customWidth="1"/>
    <col min="29" max="62" width="3.625" style="1" customWidth="1"/>
    <col min="63" max="16384" width="9" style="1"/>
  </cols>
  <sheetData>
    <row r="1" spans="1:28" ht="20.25" x14ac:dyDescent="0.4">
      <c r="A1" s="171" t="s">
        <v>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18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172" t="s">
        <v>20</v>
      </c>
      <c r="M2" s="172"/>
      <c r="N2" s="172"/>
      <c r="O2" s="172"/>
      <c r="P2" s="172"/>
      <c r="Q2" s="172"/>
      <c r="R2" s="172"/>
      <c r="S2" s="61"/>
      <c r="T2" s="61"/>
      <c r="U2" s="177" t="s">
        <v>26</v>
      </c>
      <c r="V2" s="178"/>
      <c r="W2" s="178"/>
      <c r="X2" s="178"/>
      <c r="Y2" s="178"/>
      <c r="Z2" s="178"/>
      <c r="AA2" s="178"/>
      <c r="AB2" s="179"/>
    </row>
    <row r="3" spans="1:28" ht="18" customHeight="1" x14ac:dyDescent="0.4">
      <c r="A3" s="62"/>
      <c r="B3" s="63"/>
      <c r="C3" s="63"/>
      <c r="D3" s="63"/>
      <c r="E3" s="63"/>
      <c r="F3" s="63"/>
      <c r="G3" s="63"/>
      <c r="H3" s="63"/>
      <c r="I3" s="63"/>
      <c r="J3" s="63"/>
      <c r="K3" s="60"/>
      <c r="L3" s="172"/>
      <c r="M3" s="172"/>
      <c r="N3" s="172"/>
      <c r="O3" s="172"/>
      <c r="P3" s="172"/>
      <c r="Q3" s="172"/>
      <c r="R3" s="172"/>
      <c r="S3" s="61"/>
      <c r="T3" s="61"/>
      <c r="U3" s="180"/>
      <c r="V3" s="181"/>
      <c r="W3" s="181"/>
      <c r="X3" s="181"/>
      <c r="Y3" s="181"/>
      <c r="Z3" s="181"/>
      <c r="AA3" s="181"/>
      <c r="AB3" s="182"/>
    </row>
    <row r="4" spans="1:28" ht="25.5" customHeight="1" x14ac:dyDescent="0.15">
      <c r="A4" s="64" t="s">
        <v>80</v>
      </c>
      <c r="B4" s="65"/>
      <c r="C4" s="65"/>
      <c r="D4" s="65"/>
      <c r="E4" s="65"/>
      <c r="F4" s="65"/>
      <c r="G4" s="65"/>
      <c r="H4" s="123"/>
      <c r="I4" s="107"/>
      <c r="J4" s="107"/>
      <c r="K4" s="108"/>
      <c r="L4" s="109"/>
      <c r="M4" s="109"/>
      <c r="N4" s="109"/>
      <c r="O4" s="109"/>
      <c r="P4" s="109"/>
      <c r="Q4" s="109"/>
      <c r="R4" s="109"/>
      <c r="S4" s="110"/>
      <c r="T4" s="110"/>
      <c r="U4" s="111"/>
      <c r="V4" s="111"/>
      <c r="W4" s="111"/>
      <c r="X4" s="111"/>
      <c r="Y4" s="111"/>
      <c r="Z4" s="111"/>
      <c r="AA4" s="111"/>
      <c r="AB4" s="111"/>
    </row>
    <row r="5" spans="1:28" ht="9" customHeight="1" x14ac:dyDescent="0.4">
      <c r="A5" s="2"/>
    </row>
    <row r="6" spans="1:28" s="127" customFormat="1" ht="18" customHeight="1" x14ac:dyDescent="0.4">
      <c r="A6" s="190" t="s">
        <v>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</row>
    <row r="7" spans="1:28" s="127" customFormat="1" ht="9" customHeight="1" x14ac:dyDescent="0.4">
      <c r="A7" s="63"/>
      <c r="B7" s="63"/>
      <c r="C7" s="63"/>
      <c r="D7" s="63"/>
      <c r="E7" s="63"/>
      <c r="F7" s="63"/>
      <c r="G7" s="6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63"/>
      <c r="W7" s="63"/>
      <c r="X7" s="63"/>
      <c r="Y7" s="63"/>
      <c r="Z7" s="63"/>
      <c r="AA7" s="63"/>
    </row>
    <row r="8" spans="1:28" ht="22.5" customHeight="1" x14ac:dyDescent="0.4">
      <c r="A8" s="62" t="s">
        <v>51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8.25" customHeight="1" x14ac:dyDescent="0.4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x14ac:dyDescent="0.4">
      <c r="A10" s="63" t="s">
        <v>60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36.6" customHeight="1" thickBot="1" x14ac:dyDescent="0.45">
      <c r="A11" s="63"/>
      <c r="B11" s="173"/>
      <c r="C11" s="162"/>
      <c r="D11" s="162"/>
      <c r="E11" s="162"/>
      <c r="F11" s="63"/>
      <c r="G11" s="212" t="s">
        <v>79</v>
      </c>
      <c r="H11" s="213"/>
      <c r="I11" s="213"/>
      <c r="J11" s="214"/>
      <c r="K11" s="63"/>
      <c r="L11" s="66"/>
      <c r="M11" s="67"/>
      <c r="N11" s="68"/>
      <c r="O11" s="66"/>
      <c r="P11" s="69"/>
      <c r="Q11" s="68"/>
      <c r="R11" s="67"/>
      <c r="S11" s="67"/>
      <c r="T11" s="70"/>
      <c r="U11" s="71"/>
      <c r="V11" s="71"/>
      <c r="W11" s="71"/>
      <c r="X11" s="72"/>
      <c r="Y11" s="174"/>
      <c r="Z11" s="174"/>
      <c r="AA11" s="174"/>
      <c r="AB11" s="174"/>
    </row>
    <row r="12" spans="1:28" s="3" customFormat="1" ht="15.75" x14ac:dyDescent="0.4">
      <c r="A12" s="73"/>
      <c r="B12" s="155" t="s">
        <v>16</v>
      </c>
      <c r="C12" s="156"/>
      <c r="D12" s="156"/>
      <c r="E12" s="157"/>
      <c r="F12" s="73"/>
      <c r="G12" s="74"/>
      <c r="H12" s="75"/>
      <c r="I12" s="75"/>
      <c r="J12" s="76"/>
      <c r="K12" s="73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x14ac:dyDescent="0.4">
      <c r="A13" s="63"/>
      <c r="B13" s="158"/>
      <c r="C13" s="159"/>
      <c r="D13" s="159"/>
      <c r="E13" s="160"/>
      <c r="F13" s="63"/>
      <c r="G13" s="215"/>
      <c r="H13" s="216"/>
      <c r="I13" s="216"/>
      <c r="J13" s="217"/>
      <c r="K13" s="63"/>
      <c r="L13" s="68"/>
      <c r="M13" s="68"/>
      <c r="N13" s="68"/>
      <c r="O13" s="159"/>
      <c r="P13" s="159"/>
      <c r="Q13" s="159"/>
      <c r="R13" s="159"/>
      <c r="S13" s="68"/>
      <c r="T13" s="68"/>
      <c r="U13" s="68"/>
      <c r="V13" s="68"/>
      <c r="W13" s="68"/>
      <c r="X13" s="72"/>
      <c r="Y13" s="159"/>
      <c r="Z13" s="159"/>
      <c r="AA13" s="159"/>
      <c r="AB13" s="159"/>
    </row>
    <row r="14" spans="1:28" s="10" customFormat="1" ht="18.75" customHeight="1" thickBot="1" x14ac:dyDescent="0.45">
      <c r="A14" s="78"/>
      <c r="B14" s="161"/>
      <c r="C14" s="162"/>
      <c r="D14" s="162"/>
      <c r="E14" s="163"/>
      <c r="F14" s="78"/>
      <c r="G14" s="187" t="s">
        <v>12</v>
      </c>
      <c r="H14" s="188"/>
      <c r="I14" s="188"/>
      <c r="J14" s="189"/>
      <c r="K14" s="79"/>
      <c r="L14" s="80"/>
      <c r="M14" s="80"/>
      <c r="N14" s="80"/>
      <c r="O14" s="186"/>
      <c r="P14" s="186"/>
      <c r="Q14" s="186"/>
      <c r="R14" s="186"/>
      <c r="S14" s="80"/>
      <c r="T14" s="80"/>
      <c r="U14" s="80"/>
      <c r="V14" s="80"/>
      <c r="W14" s="80"/>
      <c r="X14" s="120"/>
      <c r="Y14" s="186"/>
      <c r="Z14" s="186"/>
      <c r="AA14" s="186"/>
      <c r="AB14" s="186"/>
    </row>
    <row r="15" spans="1:28" ht="15" customHeight="1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x14ac:dyDescent="0.4">
      <c r="A16" s="63" t="s">
        <v>61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36.6" customHeight="1" thickBot="1" x14ac:dyDescent="0.45">
      <c r="A17" s="63"/>
      <c r="B17" s="162"/>
      <c r="C17" s="162"/>
      <c r="D17" s="162"/>
      <c r="E17" s="162"/>
      <c r="F17" s="82"/>
      <c r="G17" s="212" t="s">
        <v>79</v>
      </c>
      <c r="H17" s="213"/>
      <c r="I17" s="213"/>
      <c r="J17" s="214"/>
      <c r="K17" s="218" t="s">
        <v>79</v>
      </c>
      <c r="L17" s="213"/>
      <c r="M17" s="213"/>
      <c r="N17" s="214"/>
      <c r="O17" s="218" t="s">
        <v>79</v>
      </c>
      <c r="P17" s="213"/>
      <c r="Q17" s="213"/>
      <c r="R17" s="214"/>
      <c r="S17" s="201" t="s">
        <v>89</v>
      </c>
      <c r="T17" s="202"/>
      <c r="U17" s="202"/>
      <c r="V17" s="203"/>
      <c r="W17" s="63"/>
      <c r="X17" s="201" t="s">
        <v>88</v>
      </c>
      <c r="Y17" s="202"/>
      <c r="Z17" s="202"/>
      <c r="AA17" s="203"/>
      <c r="AB17" s="63"/>
    </row>
    <row r="18" spans="1:28" s="3" customFormat="1" ht="24" x14ac:dyDescent="0.4">
      <c r="A18" s="73"/>
      <c r="B18" s="155" t="s">
        <v>16</v>
      </c>
      <c r="C18" s="156"/>
      <c r="D18" s="156"/>
      <c r="E18" s="157"/>
      <c r="F18" s="73"/>
      <c r="G18" s="93" t="s">
        <v>32</v>
      </c>
      <c r="H18" s="84"/>
      <c r="I18" s="84"/>
      <c r="J18" s="85"/>
      <c r="K18" s="84" t="s">
        <v>33</v>
      </c>
      <c r="L18" s="84"/>
      <c r="M18" s="84"/>
      <c r="N18" s="85"/>
      <c r="O18" s="84" t="s">
        <v>91</v>
      </c>
      <c r="P18" s="84"/>
      <c r="Q18" s="84"/>
      <c r="R18" s="85"/>
      <c r="S18" s="86" t="s">
        <v>90</v>
      </c>
      <c r="T18" s="84"/>
      <c r="U18" s="84"/>
      <c r="V18" s="85"/>
      <c r="W18" s="73"/>
      <c r="X18" s="74"/>
      <c r="Y18" s="75"/>
      <c r="Z18" s="75"/>
      <c r="AA18" s="76"/>
      <c r="AB18" s="73"/>
    </row>
    <row r="19" spans="1:28" x14ac:dyDescent="0.4">
      <c r="A19" s="63"/>
      <c r="B19" s="158"/>
      <c r="C19" s="159"/>
      <c r="D19" s="159"/>
      <c r="E19" s="160"/>
      <c r="F19" s="63"/>
      <c r="G19" s="219"/>
      <c r="H19" s="216"/>
      <c r="I19" s="216"/>
      <c r="J19" s="220"/>
      <c r="K19" s="219"/>
      <c r="L19" s="216"/>
      <c r="M19" s="216"/>
      <c r="N19" s="220"/>
      <c r="O19" s="216"/>
      <c r="P19" s="216"/>
      <c r="Q19" s="216"/>
      <c r="R19" s="220"/>
      <c r="S19" s="216"/>
      <c r="T19" s="216"/>
      <c r="U19" s="216"/>
      <c r="V19" s="220"/>
      <c r="W19" s="63"/>
      <c r="X19" s="215"/>
      <c r="Y19" s="216"/>
      <c r="Z19" s="216"/>
      <c r="AA19" s="217"/>
      <c r="AB19" s="63"/>
    </row>
    <row r="20" spans="1:28" s="10" customFormat="1" ht="16.5" thickBot="1" x14ac:dyDescent="0.45">
      <c r="A20" s="78"/>
      <c r="B20" s="161"/>
      <c r="C20" s="162"/>
      <c r="D20" s="162"/>
      <c r="E20" s="163"/>
      <c r="F20" s="78"/>
      <c r="G20" s="208" t="s">
        <v>12</v>
      </c>
      <c r="H20" s="206"/>
      <c r="I20" s="206"/>
      <c r="J20" s="207"/>
      <c r="K20" s="87"/>
      <c r="L20" s="87"/>
      <c r="M20" s="87"/>
      <c r="N20" s="124" t="s">
        <v>12</v>
      </c>
      <c r="O20" s="125"/>
      <c r="P20" s="87"/>
      <c r="Q20" s="87"/>
      <c r="R20" s="126" t="s">
        <v>12</v>
      </c>
      <c r="S20" s="206" t="s">
        <v>12</v>
      </c>
      <c r="T20" s="206"/>
      <c r="U20" s="206"/>
      <c r="V20" s="207"/>
      <c r="W20" s="78"/>
      <c r="X20" s="187" t="s">
        <v>12</v>
      </c>
      <c r="Y20" s="188"/>
      <c r="Z20" s="188"/>
      <c r="AA20" s="189"/>
      <c r="AB20" s="78"/>
    </row>
    <row r="21" spans="1:28" s="10" customFormat="1" x14ac:dyDescent="0.4">
      <c r="A21" s="78"/>
      <c r="B21" s="119"/>
      <c r="C21" s="119"/>
      <c r="D21" s="119"/>
      <c r="E21" s="119"/>
      <c r="F21" s="78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78"/>
      <c r="T21" s="120"/>
      <c r="U21" s="120"/>
      <c r="V21" s="120"/>
      <c r="W21" s="120"/>
      <c r="X21" s="78"/>
      <c r="Y21" s="120"/>
      <c r="Z21" s="120"/>
      <c r="AA21" s="120"/>
      <c r="AB21" s="120"/>
    </row>
    <row r="22" spans="1:28" x14ac:dyDescent="0.4">
      <c r="A22" s="63" t="s">
        <v>62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s="3" customFormat="1" ht="15.75" x14ac:dyDescent="0.4">
      <c r="A23" s="73"/>
      <c r="B23" s="93"/>
      <c r="C23" s="84"/>
      <c r="D23" s="84"/>
      <c r="E23" s="85"/>
      <c r="F23" s="73"/>
      <c r="G23" s="93"/>
      <c r="H23" s="84"/>
      <c r="I23" s="84"/>
      <c r="J23" s="8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19.5" thickBot="1" x14ac:dyDescent="0.45">
      <c r="A24" s="63"/>
      <c r="B24" s="219"/>
      <c r="C24" s="216"/>
      <c r="D24" s="216"/>
      <c r="E24" s="220"/>
      <c r="F24" s="63" t="s">
        <v>0</v>
      </c>
      <c r="G24" s="219"/>
      <c r="H24" s="216"/>
      <c r="I24" s="216"/>
      <c r="J24" s="220"/>
      <c r="K24" s="63"/>
      <c r="L24" s="63"/>
      <c r="M24" s="63"/>
      <c r="N24" s="63"/>
      <c r="O24" s="204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</row>
    <row r="25" spans="1:28" x14ac:dyDescent="0.4">
      <c r="A25" s="63"/>
      <c r="B25" s="94"/>
      <c r="C25" s="95"/>
      <c r="D25" s="96" t="s">
        <v>12</v>
      </c>
      <c r="E25" s="97"/>
      <c r="F25" s="63"/>
      <c r="G25" s="94"/>
      <c r="H25" s="95"/>
      <c r="I25" s="96" t="s">
        <v>12</v>
      </c>
      <c r="J25" s="97"/>
      <c r="K25" s="63"/>
      <c r="L25" s="63"/>
      <c r="M25" s="63"/>
      <c r="N25" s="63"/>
      <c r="O25" s="98" t="s">
        <v>2</v>
      </c>
      <c r="P25" s="99"/>
      <c r="Q25" s="99"/>
      <c r="R25" s="99"/>
      <c r="S25" s="100"/>
      <c r="T25" s="167" t="s">
        <v>3</v>
      </c>
      <c r="U25" s="169"/>
      <c r="V25" s="63"/>
      <c r="W25" s="63"/>
      <c r="X25" s="63"/>
      <c r="Y25" s="63"/>
      <c r="Z25" s="63"/>
      <c r="AA25" s="63"/>
      <c r="AB25" s="63"/>
    </row>
    <row r="26" spans="1:28" ht="6.95" customHeight="1" x14ac:dyDescent="0.4">
      <c r="A26" s="63"/>
      <c r="B26" s="65"/>
      <c r="C26" s="65"/>
      <c r="D26" s="65"/>
      <c r="E26" s="65"/>
      <c r="F26" s="65"/>
      <c r="G26" s="65"/>
      <c r="H26" s="65"/>
      <c r="I26" s="65"/>
      <c r="J26" s="65"/>
      <c r="K26" s="170" t="s">
        <v>1</v>
      </c>
      <c r="L26" s="170"/>
      <c r="M26" s="170"/>
      <c r="N26" s="63"/>
      <c r="O26" s="221"/>
      <c r="P26" s="222"/>
      <c r="Q26" s="222"/>
      <c r="R26" s="222"/>
      <c r="S26" s="223"/>
      <c r="T26" s="167"/>
      <c r="U26" s="169"/>
      <c r="V26" s="63"/>
      <c r="W26" s="63"/>
      <c r="X26" s="63"/>
      <c r="Y26" s="63"/>
      <c r="Z26" s="63"/>
      <c r="AA26" s="63"/>
      <c r="AB26" s="63"/>
    </row>
    <row r="27" spans="1:28" ht="6.95" customHeight="1" x14ac:dyDescent="0.4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170"/>
      <c r="L27" s="170"/>
      <c r="M27" s="170"/>
      <c r="N27" s="63"/>
      <c r="O27" s="221"/>
      <c r="P27" s="222"/>
      <c r="Q27" s="222"/>
      <c r="R27" s="222"/>
      <c r="S27" s="223"/>
      <c r="T27" s="167"/>
      <c r="U27" s="169"/>
      <c r="V27" s="63"/>
      <c r="W27" s="63"/>
      <c r="X27" s="63"/>
      <c r="Y27" s="63"/>
      <c r="Z27" s="63"/>
      <c r="AA27" s="63"/>
      <c r="AB27" s="63"/>
    </row>
    <row r="28" spans="1:28" ht="15" customHeight="1" thickBot="1" x14ac:dyDescent="0.45">
      <c r="A28" s="63"/>
      <c r="B28" s="63"/>
      <c r="C28" s="63"/>
      <c r="D28" s="101"/>
      <c r="E28" s="102"/>
      <c r="F28" s="102"/>
      <c r="G28" s="102"/>
      <c r="H28" s="103"/>
      <c r="I28" s="63"/>
      <c r="J28" s="63"/>
      <c r="K28" s="63"/>
      <c r="L28" s="63"/>
      <c r="M28" s="63"/>
      <c r="N28" s="63"/>
      <c r="O28" s="224"/>
      <c r="P28" s="225"/>
      <c r="Q28" s="225"/>
      <c r="R28" s="225"/>
      <c r="S28" s="226"/>
      <c r="T28" s="167"/>
      <c r="U28" s="169"/>
      <c r="V28" s="63"/>
      <c r="W28" s="63"/>
      <c r="X28" s="63"/>
      <c r="Y28" s="63"/>
      <c r="Z28" s="63"/>
      <c r="AA28" s="63"/>
      <c r="AB28" s="63"/>
    </row>
    <row r="29" spans="1:28" x14ac:dyDescent="0.4">
      <c r="A29" s="63"/>
      <c r="B29" s="63"/>
      <c r="C29" s="63"/>
      <c r="D29" s="219"/>
      <c r="E29" s="216"/>
      <c r="F29" s="216"/>
      <c r="G29" s="216"/>
      <c r="H29" s="220"/>
      <c r="I29" s="63"/>
      <c r="J29" s="63"/>
      <c r="K29" s="63"/>
      <c r="L29" s="63"/>
      <c r="M29" s="63"/>
      <c r="N29" s="63"/>
      <c r="O29" s="63" t="s">
        <v>21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x14ac:dyDescent="0.4">
      <c r="A30" s="63"/>
      <c r="B30" s="63"/>
      <c r="C30" s="63"/>
      <c r="D30" s="94"/>
      <c r="E30" s="95"/>
      <c r="F30" s="95"/>
      <c r="G30" s="96" t="s">
        <v>12</v>
      </c>
      <c r="H30" s="97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12" customHeight="1" x14ac:dyDescent="0.4">
      <c r="A31" s="63"/>
      <c r="B31" s="63"/>
      <c r="C31" s="63"/>
      <c r="D31" s="119"/>
      <c r="E31" s="119"/>
      <c r="F31" s="119"/>
      <c r="G31" s="119"/>
      <c r="H31" s="119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x14ac:dyDescent="0.4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63"/>
    </row>
    <row r="33" spans="1:28" s="3" customFormat="1" ht="15.75" x14ac:dyDescent="0.4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3"/>
    </row>
    <row r="34" spans="1:28" ht="12" customHeight="1" x14ac:dyDescent="0.4">
      <c r="A34" s="72"/>
      <c r="B34" s="159"/>
      <c r="C34" s="159"/>
      <c r="D34" s="159"/>
      <c r="E34" s="159"/>
      <c r="F34" s="72"/>
      <c r="G34" s="159"/>
      <c r="H34" s="159"/>
      <c r="I34" s="159"/>
      <c r="J34" s="159"/>
      <c r="K34" s="72"/>
      <c r="L34" s="72"/>
      <c r="M34" s="72"/>
      <c r="N34" s="72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63"/>
    </row>
    <row r="35" spans="1:28" ht="15" customHeight="1" x14ac:dyDescent="0.4">
      <c r="A35" s="72"/>
      <c r="B35" s="72"/>
      <c r="C35" s="72"/>
      <c r="D35" s="10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168"/>
      <c r="P35" s="168"/>
      <c r="Q35" s="168"/>
      <c r="R35" s="168"/>
      <c r="S35" s="168"/>
      <c r="T35" s="167"/>
      <c r="U35" s="167"/>
      <c r="V35" s="72"/>
      <c r="W35" s="72"/>
      <c r="X35" s="72"/>
      <c r="Y35" s="72"/>
      <c r="Z35" s="72"/>
      <c r="AA35" s="72"/>
      <c r="AB35" s="63"/>
    </row>
    <row r="36" spans="1:28" ht="12" customHeight="1" x14ac:dyDescent="0.4">
      <c r="A36" s="72"/>
      <c r="B36" s="72"/>
      <c r="C36" s="72"/>
      <c r="D36" s="159"/>
      <c r="E36" s="159"/>
      <c r="F36" s="159"/>
      <c r="G36" s="159"/>
      <c r="H36" s="159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63"/>
    </row>
    <row r="37" spans="1:28" ht="12" customHeight="1" x14ac:dyDescent="0.4">
      <c r="A37" s="72"/>
      <c r="B37" s="72"/>
      <c r="C37" s="72"/>
      <c r="D37" s="159"/>
      <c r="E37" s="159"/>
      <c r="F37" s="159"/>
      <c r="G37" s="159"/>
      <c r="H37" s="159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63"/>
    </row>
    <row r="38" spans="1:28" x14ac:dyDescent="0.4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63"/>
    </row>
    <row r="39" spans="1:28" x14ac:dyDescent="0.4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x14ac:dyDescent="0.4">
      <c r="A40" s="47" t="s">
        <v>59</v>
      </c>
      <c r="B40" s="115" t="s">
        <v>94</v>
      </c>
      <c r="C40" s="63"/>
      <c r="D40" s="63" t="s">
        <v>76</v>
      </c>
      <c r="E40" s="115">
        <v>12</v>
      </c>
      <c r="F40" s="63" t="s">
        <v>77</v>
      </c>
      <c r="G40" s="115">
        <v>1</v>
      </c>
      <c r="H40" s="63" t="s">
        <v>78</v>
      </c>
      <c r="I40" s="63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s="17" customFormat="1" ht="16.5" x14ac:dyDescent="0.4">
      <c r="A41" s="51" t="s">
        <v>17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4"/>
      <c r="P41" s="51" t="s">
        <v>9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</row>
    <row r="42" spans="1:28" s="17" customFormat="1" ht="16.5" x14ac:dyDescent="0.4">
      <c r="A42" s="55" t="s">
        <v>18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4"/>
      <c r="P42" s="55" t="s">
        <v>10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</row>
    <row r="43" spans="1:28" x14ac:dyDescent="0.4">
      <c r="A43" s="5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7"/>
      <c r="N43" s="50"/>
      <c r="O43" s="47"/>
      <c r="P43" s="5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7"/>
      <c r="AB43" s="50"/>
    </row>
    <row r="44" spans="1:28" x14ac:dyDescent="0.4">
      <c r="A44" s="58"/>
      <c r="B44" s="122" t="s">
        <v>74</v>
      </c>
      <c r="C44" s="121"/>
      <c r="D44" s="121"/>
      <c r="E44" s="121"/>
      <c r="F44" s="121"/>
      <c r="G44" s="121"/>
      <c r="H44" s="121"/>
      <c r="I44" s="48"/>
      <c r="J44" s="48"/>
      <c r="K44" s="48"/>
      <c r="L44" s="48"/>
      <c r="M44" s="48"/>
      <c r="N44" s="50"/>
      <c r="O44" s="47"/>
      <c r="P44" s="58"/>
      <c r="Q44" s="113" t="s">
        <v>72</v>
      </c>
      <c r="R44" s="114"/>
      <c r="S44" s="114"/>
      <c r="T44" s="114"/>
      <c r="U44" s="114"/>
      <c r="V44" s="114"/>
      <c r="W44" s="114"/>
      <c r="X44" s="72"/>
      <c r="Y44" s="72"/>
      <c r="Z44" s="72"/>
      <c r="AA44" s="113" t="s">
        <v>11</v>
      </c>
      <c r="AB44" s="50"/>
    </row>
    <row r="45" spans="1:28" x14ac:dyDescent="0.4">
      <c r="A45" s="58"/>
      <c r="B45" s="121" t="s">
        <v>75</v>
      </c>
      <c r="C45" s="121"/>
      <c r="D45" s="121"/>
      <c r="E45" s="121"/>
      <c r="F45" s="121"/>
      <c r="G45" s="121"/>
      <c r="H45" s="121"/>
      <c r="I45" s="48"/>
      <c r="J45" s="48"/>
      <c r="K45" s="48"/>
      <c r="L45" s="48"/>
      <c r="M45" s="48"/>
      <c r="N45" s="50"/>
      <c r="O45" s="47"/>
      <c r="P45" s="58"/>
      <c r="Q45" s="114"/>
      <c r="R45" s="113" t="s">
        <v>73</v>
      </c>
      <c r="S45" s="114"/>
      <c r="T45" s="114"/>
      <c r="U45" s="114"/>
      <c r="V45" s="114"/>
      <c r="W45" s="114"/>
      <c r="X45" s="72"/>
      <c r="Y45" s="72"/>
      <c r="Z45" s="72"/>
      <c r="AA45" s="72"/>
      <c r="AB45" s="50"/>
    </row>
    <row r="46" spans="1:28" s="10" customFormat="1" ht="23.25" customHeight="1" x14ac:dyDescent="0.4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6"/>
      <c r="O46" s="49"/>
      <c r="P46" s="164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</row>
  </sheetData>
  <sheetProtection selectLockedCells="1"/>
  <mergeCells count="44">
    <mergeCell ref="D36:H37"/>
    <mergeCell ref="A46:N46"/>
    <mergeCell ref="P46:AB46"/>
    <mergeCell ref="D29:H29"/>
    <mergeCell ref="B34:E34"/>
    <mergeCell ref="G34:J34"/>
    <mergeCell ref="O34:AA34"/>
    <mergeCell ref="O35:S35"/>
    <mergeCell ref="T35:U35"/>
    <mergeCell ref="B24:E24"/>
    <mergeCell ref="G24:J24"/>
    <mergeCell ref="O24:AB24"/>
    <mergeCell ref="T25:U28"/>
    <mergeCell ref="K26:M27"/>
    <mergeCell ref="O26:S28"/>
    <mergeCell ref="X19:AA19"/>
    <mergeCell ref="G20:J20"/>
    <mergeCell ref="S20:V20"/>
    <mergeCell ref="X20:AA20"/>
    <mergeCell ref="B17:E17"/>
    <mergeCell ref="G17:J17"/>
    <mergeCell ref="K17:N17"/>
    <mergeCell ref="O17:R17"/>
    <mergeCell ref="S17:V17"/>
    <mergeCell ref="X17:AA17"/>
    <mergeCell ref="B18:E20"/>
    <mergeCell ref="G19:J19"/>
    <mergeCell ref="K19:N19"/>
    <mergeCell ref="O19:R19"/>
    <mergeCell ref="S19:V19"/>
    <mergeCell ref="B12:E14"/>
    <mergeCell ref="G13:J13"/>
    <mergeCell ref="O13:R13"/>
    <mergeCell ref="Y13:AB13"/>
    <mergeCell ref="G14:J14"/>
    <mergeCell ref="O14:R14"/>
    <mergeCell ref="Y14:AB14"/>
    <mergeCell ref="A1:AB1"/>
    <mergeCell ref="L2:R3"/>
    <mergeCell ref="U2:AB3"/>
    <mergeCell ref="B11:E11"/>
    <mergeCell ref="G11:J11"/>
    <mergeCell ref="Y11:AB11"/>
    <mergeCell ref="A6:AB6"/>
  </mergeCells>
  <phoneticPr fontId="1"/>
  <pageMargins left="0.51181102362204722" right="0.31496062992125984" top="0.51181102362204722" bottom="0.39370078740157483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Zeros="0" view="pageBreakPreview" zoomScaleNormal="100" zoomScaleSheetLayoutView="100" workbookViewId="0">
      <selection sqref="A1:AB1"/>
    </sheetView>
  </sheetViews>
  <sheetFormatPr defaultColWidth="9" defaultRowHeight="18.75" x14ac:dyDescent="0.4"/>
  <cols>
    <col min="1" max="1" width="3.625" style="1" customWidth="1"/>
    <col min="2" max="28" width="3.125" style="1" customWidth="1"/>
    <col min="29" max="62" width="3.625" style="1" customWidth="1"/>
    <col min="63" max="16384" width="9" style="1"/>
  </cols>
  <sheetData>
    <row r="1" spans="1:28" ht="20.25" x14ac:dyDescent="0.4">
      <c r="A1" s="171" t="s">
        <v>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18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172" t="s">
        <v>20</v>
      </c>
      <c r="M2" s="172"/>
      <c r="N2" s="172"/>
      <c r="O2" s="172"/>
      <c r="P2" s="172"/>
      <c r="Q2" s="172"/>
      <c r="R2" s="172"/>
      <c r="S2" s="61"/>
      <c r="T2" s="61"/>
      <c r="U2" s="177" t="s">
        <v>28</v>
      </c>
      <c r="V2" s="178"/>
      <c r="W2" s="178"/>
      <c r="X2" s="178"/>
      <c r="Y2" s="178"/>
      <c r="Z2" s="178"/>
      <c r="AA2" s="178"/>
      <c r="AB2" s="179"/>
    </row>
    <row r="3" spans="1:28" ht="18" customHeight="1" x14ac:dyDescent="0.4">
      <c r="A3" s="62"/>
      <c r="B3" s="63"/>
      <c r="C3" s="63"/>
      <c r="D3" s="63"/>
      <c r="E3" s="63"/>
      <c r="F3" s="63"/>
      <c r="G3" s="63"/>
      <c r="H3" s="63"/>
      <c r="I3" s="63"/>
      <c r="J3" s="63"/>
      <c r="K3" s="60"/>
      <c r="L3" s="172"/>
      <c r="M3" s="172"/>
      <c r="N3" s="172"/>
      <c r="O3" s="172"/>
      <c r="P3" s="172"/>
      <c r="Q3" s="172"/>
      <c r="R3" s="172"/>
      <c r="S3" s="61"/>
      <c r="T3" s="61"/>
      <c r="U3" s="180"/>
      <c r="V3" s="181"/>
      <c r="W3" s="181"/>
      <c r="X3" s="181"/>
      <c r="Y3" s="181"/>
      <c r="Z3" s="181"/>
      <c r="AA3" s="181"/>
      <c r="AB3" s="182"/>
    </row>
    <row r="4" spans="1:28" ht="24" customHeight="1" x14ac:dyDescent="0.15">
      <c r="A4" s="64" t="s">
        <v>39</v>
      </c>
      <c r="B4" s="65"/>
      <c r="C4" s="65"/>
      <c r="D4" s="65"/>
      <c r="E4" s="65"/>
      <c r="F4" s="65"/>
      <c r="G4" s="65"/>
      <c r="H4" s="107"/>
      <c r="I4" s="107"/>
      <c r="J4" s="107"/>
      <c r="K4" s="108"/>
      <c r="L4" s="109"/>
      <c r="M4" s="109"/>
      <c r="N4" s="109"/>
      <c r="O4" s="109"/>
      <c r="P4" s="109"/>
      <c r="Q4" s="109"/>
      <c r="R4" s="109"/>
      <c r="S4" s="110"/>
      <c r="T4" s="110"/>
      <c r="U4" s="111"/>
      <c r="V4" s="111"/>
      <c r="W4" s="111"/>
      <c r="X4" s="111"/>
      <c r="Y4" s="111"/>
      <c r="Z4" s="111"/>
      <c r="AA4" s="111"/>
      <c r="AB4" s="111"/>
    </row>
    <row r="5" spans="1:28" ht="9" customHeight="1" x14ac:dyDescent="0.4">
      <c r="A5" s="2"/>
    </row>
    <row r="6" spans="1:28" s="127" customFormat="1" ht="18" customHeight="1" x14ac:dyDescent="0.4">
      <c r="A6" s="190" t="s">
        <v>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</row>
    <row r="7" spans="1:28" s="127" customFormat="1" ht="9" customHeight="1" x14ac:dyDescent="0.4">
      <c r="A7" s="63"/>
      <c r="B7" s="63"/>
      <c r="C7" s="63"/>
      <c r="D7" s="63"/>
      <c r="E7" s="63"/>
      <c r="F7" s="63"/>
      <c r="G7" s="6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63"/>
      <c r="W7" s="63"/>
      <c r="X7" s="63"/>
      <c r="Y7" s="63"/>
      <c r="Z7" s="63"/>
      <c r="AA7" s="63"/>
    </row>
    <row r="8" spans="1:28" ht="25.5" customHeight="1" x14ac:dyDescent="0.4">
      <c r="A8" s="62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9" customHeight="1" x14ac:dyDescent="0.4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x14ac:dyDescent="0.4">
      <c r="A10" s="63" t="s">
        <v>93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36.6" customHeight="1" thickBot="1" x14ac:dyDescent="0.45">
      <c r="A11" s="63"/>
      <c r="B11" s="237" t="s">
        <v>23</v>
      </c>
      <c r="C11" s="238"/>
      <c r="D11" s="238"/>
      <c r="E11" s="239"/>
      <c r="F11" s="63"/>
      <c r="G11" s="183">
        <f ca="1">入力フォーム!M8</f>
        <v>44886</v>
      </c>
      <c r="H11" s="184"/>
      <c r="I11" s="184"/>
      <c r="J11" s="185"/>
      <c r="K11" s="105"/>
      <c r="L11" s="243">
        <f ca="1">入力フォーム!A11</f>
        <v>44916</v>
      </c>
      <c r="M11" s="244"/>
      <c r="N11" s="244"/>
      <c r="O11" s="245"/>
      <c r="P11" s="243">
        <f ca="1">入力フォーム!G11</f>
        <v>44947</v>
      </c>
      <c r="Q11" s="244"/>
      <c r="R11" s="244"/>
      <c r="S11" s="245"/>
      <c r="T11" s="229" t="s">
        <v>13</v>
      </c>
      <c r="U11" s="230"/>
      <c r="V11" s="230"/>
      <c r="W11" s="231"/>
      <c r="X11" s="63"/>
      <c r="Y11" s="240" t="s">
        <v>92</v>
      </c>
      <c r="Z11" s="241"/>
      <c r="AA11" s="241"/>
      <c r="AB11" s="242"/>
    </row>
    <row r="12" spans="1:28" s="3" customFormat="1" ht="19.5" customHeight="1" x14ac:dyDescent="0.4">
      <c r="A12" s="73"/>
      <c r="B12" s="155" t="s">
        <v>16</v>
      </c>
      <c r="C12" s="156"/>
      <c r="D12" s="156"/>
      <c r="E12" s="157"/>
      <c r="F12" s="73"/>
      <c r="G12" s="74"/>
      <c r="H12" s="75"/>
      <c r="I12" s="75"/>
      <c r="J12" s="76"/>
      <c r="K12" s="73"/>
      <c r="L12" s="93" t="s">
        <v>4</v>
      </c>
      <c r="M12" s="84"/>
      <c r="N12" s="84"/>
      <c r="O12" s="85"/>
      <c r="P12" s="93" t="s">
        <v>5</v>
      </c>
      <c r="Q12" s="84"/>
      <c r="R12" s="84"/>
      <c r="S12" s="84"/>
      <c r="T12" s="74" t="s">
        <v>19</v>
      </c>
      <c r="U12" s="75"/>
      <c r="V12" s="75"/>
      <c r="W12" s="76"/>
      <c r="X12" s="73"/>
      <c r="Y12" s="93"/>
      <c r="Z12" s="84"/>
      <c r="AA12" s="84"/>
      <c r="AB12" s="85"/>
    </row>
    <row r="13" spans="1:28" s="3" customFormat="1" ht="19.5" customHeight="1" x14ac:dyDescent="0.4">
      <c r="A13" s="73"/>
      <c r="B13" s="158"/>
      <c r="C13" s="159"/>
      <c r="D13" s="159"/>
      <c r="E13" s="160"/>
      <c r="F13" s="73"/>
      <c r="G13" s="236">
        <f>入力フォーム!M9</f>
        <v>0</v>
      </c>
      <c r="H13" s="233"/>
      <c r="I13" s="233"/>
      <c r="J13" s="235"/>
      <c r="K13" s="106"/>
      <c r="L13" s="232">
        <f>入力フォーム!A12</f>
        <v>0</v>
      </c>
      <c r="M13" s="233"/>
      <c r="N13" s="233"/>
      <c r="O13" s="234"/>
      <c r="P13" s="232">
        <f>入力フォーム!G12</f>
        <v>0</v>
      </c>
      <c r="Q13" s="233"/>
      <c r="R13" s="233"/>
      <c r="S13" s="235"/>
      <c r="T13" s="236">
        <f>L13+P13</f>
        <v>0</v>
      </c>
      <c r="U13" s="233"/>
      <c r="V13" s="233"/>
      <c r="W13" s="235"/>
      <c r="X13" s="106"/>
      <c r="Y13" s="232">
        <f>G13+T13</f>
        <v>0</v>
      </c>
      <c r="Z13" s="233"/>
      <c r="AA13" s="233"/>
      <c r="AB13" s="234"/>
    </row>
    <row r="14" spans="1:28" s="10" customFormat="1" ht="16.5" thickBot="1" x14ac:dyDescent="0.45">
      <c r="A14" s="78"/>
      <c r="B14" s="161"/>
      <c r="C14" s="162"/>
      <c r="D14" s="162"/>
      <c r="E14" s="163"/>
      <c r="F14" s="78"/>
      <c r="G14" s="187" t="s">
        <v>12</v>
      </c>
      <c r="H14" s="188"/>
      <c r="I14" s="188"/>
      <c r="J14" s="189"/>
      <c r="K14" s="79"/>
      <c r="L14" s="208" t="s">
        <v>12</v>
      </c>
      <c r="M14" s="206"/>
      <c r="N14" s="206"/>
      <c r="O14" s="207"/>
      <c r="P14" s="208" t="s">
        <v>12</v>
      </c>
      <c r="Q14" s="206"/>
      <c r="R14" s="206"/>
      <c r="S14" s="206"/>
      <c r="T14" s="187" t="s">
        <v>12</v>
      </c>
      <c r="U14" s="188"/>
      <c r="V14" s="188"/>
      <c r="W14" s="189"/>
      <c r="X14" s="79"/>
      <c r="Y14" s="208" t="s">
        <v>12</v>
      </c>
      <c r="Z14" s="206"/>
      <c r="AA14" s="206"/>
      <c r="AB14" s="207"/>
    </row>
    <row r="15" spans="1:28" ht="12.75" customHeight="1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x14ac:dyDescent="0.4">
      <c r="A16" s="63" t="s">
        <v>25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36.6" customHeight="1" thickBot="1" x14ac:dyDescent="0.45">
      <c r="A17" s="63"/>
      <c r="B17" s="249" t="s">
        <v>24</v>
      </c>
      <c r="C17" s="238"/>
      <c r="D17" s="238"/>
      <c r="E17" s="239"/>
      <c r="F17" s="63"/>
      <c r="G17" s="198">
        <v>43800</v>
      </c>
      <c r="H17" s="199"/>
      <c r="I17" s="199"/>
      <c r="J17" s="200"/>
      <c r="K17" s="66"/>
      <c r="L17" s="66"/>
      <c r="M17" s="69"/>
      <c r="N17" s="66"/>
      <c r="O17" s="69"/>
      <c r="P17" s="66"/>
      <c r="Q17" s="69"/>
      <c r="R17" s="66"/>
      <c r="S17" s="69"/>
      <c r="T17" s="227"/>
      <c r="U17" s="228"/>
      <c r="V17" s="228"/>
      <c r="W17" s="228"/>
      <c r="X17" s="63"/>
      <c r="Y17" s="229" t="s">
        <v>54</v>
      </c>
      <c r="Z17" s="230"/>
      <c r="AA17" s="230"/>
      <c r="AB17" s="231"/>
    </row>
    <row r="18" spans="1:28" s="3" customFormat="1" ht="21" customHeight="1" x14ac:dyDescent="0.4">
      <c r="A18" s="73"/>
      <c r="B18" s="155" t="s">
        <v>16</v>
      </c>
      <c r="C18" s="156"/>
      <c r="D18" s="156"/>
      <c r="E18" s="157"/>
      <c r="F18" s="73"/>
      <c r="G18" s="74"/>
      <c r="H18" s="75"/>
      <c r="I18" s="75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3"/>
      <c r="Y18" s="93"/>
      <c r="Z18" s="84"/>
      <c r="AA18" s="84"/>
      <c r="AB18" s="85"/>
    </row>
    <row r="19" spans="1:28" s="3" customFormat="1" ht="21" customHeight="1" x14ac:dyDescent="0.4">
      <c r="A19" s="73"/>
      <c r="B19" s="158"/>
      <c r="C19" s="159"/>
      <c r="D19" s="159"/>
      <c r="E19" s="160"/>
      <c r="F19" s="73"/>
      <c r="G19" s="236">
        <f>入力フォーム!M15</f>
        <v>0</v>
      </c>
      <c r="H19" s="233"/>
      <c r="I19" s="233"/>
      <c r="J19" s="235"/>
      <c r="K19" s="77"/>
      <c r="L19" s="77"/>
      <c r="M19" s="77"/>
      <c r="N19" s="77"/>
      <c r="O19" s="77"/>
      <c r="P19" s="77"/>
      <c r="Q19" s="77"/>
      <c r="R19" s="77"/>
      <c r="S19" s="77"/>
      <c r="T19" s="233"/>
      <c r="U19" s="233"/>
      <c r="V19" s="233"/>
      <c r="W19" s="233"/>
      <c r="X19" s="106"/>
      <c r="Y19" s="232">
        <f>G19*3</f>
        <v>0</v>
      </c>
      <c r="Z19" s="233"/>
      <c r="AA19" s="233"/>
      <c r="AB19" s="234"/>
    </row>
    <row r="20" spans="1:28" s="10" customFormat="1" ht="16.5" thickBot="1" x14ac:dyDescent="0.45">
      <c r="A20" s="78"/>
      <c r="B20" s="161"/>
      <c r="C20" s="162"/>
      <c r="D20" s="162"/>
      <c r="E20" s="163"/>
      <c r="F20" s="78"/>
      <c r="G20" s="250" t="s">
        <v>44</v>
      </c>
      <c r="H20" s="251"/>
      <c r="I20" s="251"/>
      <c r="J20" s="252"/>
      <c r="K20" s="80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78"/>
      <c r="Y20" s="208" t="s">
        <v>12</v>
      </c>
      <c r="Z20" s="206"/>
      <c r="AA20" s="206"/>
      <c r="AB20" s="207"/>
    </row>
    <row r="21" spans="1:28" s="10" customFormat="1" ht="17.25" customHeight="1" x14ac:dyDescent="0.4">
      <c r="A21" s="78"/>
      <c r="B21" s="92"/>
      <c r="C21" s="92"/>
      <c r="D21" s="92"/>
      <c r="E21" s="92"/>
      <c r="F21" s="7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78"/>
      <c r="T21" s="81"/>
      <c r="U21" s="81"/>
      <c r="V21" s="81"/>
      <c r="W21" s="81"/>
      <c r="X21" s="78"/>
      <c r="Y21" s="81"/>
      <c r="Z21" s="81"/>
      <c r="AA21" s="81"/>
      <c r="AB21" s="81"/>
    </row>
    <row r="22" spans="1:28" x14ac:dyDescent="0.4">
      <c r="A22" s="63" t="s">
        <v>62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s="3" customFormat="1" ht="15.75" x14ac:dyDescent="0.4">
      <c r="A23" s="73"/>
      <c r="B23" s="93"/>
      <c r="C23" s="84"/>
      <c r="D23" s="84"/>
      <c r="E23" s="85"/>
      <c r="F23" s="73"/>
      <c r="G23" s="93"/>
      <c r="H23" s="84"/>
      <c r="I23" s="84"/>
      <c r="J23" s="8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19.5" thickBot="1" x14ac:dyDescent="0.45">
      <c r="A24" s="63"/>
      <c r="B24" s="152">
        <f>G19</f>
        <v>0</v>
      </c>
      <c r="C24" s="153"/>
      <c r="D24" s="153"/>
      <c r="E24" s="154"/>
      <c r="F24" s="63" t="s">
        <v>0</v>
      </c>
      <c r="G24" s="152">
        <f>G13</f>
        <v>0</v>
      </c>
      <c r="H24" s="153"/>
      <c r="I24" s="153"/>
      <c r="J24" s="154"/>
      <c r="K24" s="63"/>
      <c r="L24" s="63"/>
      <c r="M24" s="63"/>
      <c r="N24" s="63"/>
      <c r="O24" s="205" t="s">
        <v>63</v>
      </c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</row>
    <row r="25" spans="1:28" x14ac:dyDescent="0.4">
      <c r="A25" s="63"/>
      <c r="B25" s="94"/>
      <c r="C25" s="95"/>
      <c r="D25" s="96" t="s">
        <v>38</v>
      </c>
      <c r="E25" s="97"/>
      <c r="F25" s="63"/>
      <c r="G25" s="94"/>
      <c r="H25" s="95"/>
      <c r="I25" s="96" t="s">
        <v>38</v>
      </c>
      <c r="J25" s="97"/>
      <c r="K25" s="63"/>
      <c r="L25" s="63"/>
      <c r="M25" s="63"/>
      <c r="N25" s="63"/>
      <c r="O25" s="98" t="s">
        <v>2</v>
      </c>
      <c r="P25" s="99"/>
      <c r="Q25" s="99"/>
      <c r="R25" s="99"/>
      <c r="S25" s="100"/>
      <c r="T25" s="167" t="s">
        <v>3</v>
      </c>
      <c r="U25" s="169"/>
      <c r="V25" s="63"/>
      <c r="W25" s="63"/>
      <c r="X25" s="63"/>
      <c r="Y25" s="63"/>
      <c r="Z25" s="63"/>
      <c r="AA25" s="63"/>
      <c r="AB25" s="63"/>
    </row>
    <row r="26" spans="1:28" ht="6.95" customHeight="1" x14ac:dyDescent="0.4">
      <c r="A26" s="63"/>
      <c r="B26" s="65"/>
      <c r="C26" s="65"/>
      <c r="D26" s="65"/>
      <c r="E26" s="65"/>
      <c r="F26" s="65"/>
      <c r="G26" s="65"/>
      <c r="H26" s="65"/>
      <c r="I26" s="65"/>
      <c r="J26" s="65"/>
      <c r="K26" s="170" t="s">
        <v>1</v>
      </c>
      <c r="L26" s="170"/>
      <c r="M26" s="170"/>
      <c r="N26" s="63"/>
      <c r="O26" s="192" t="e">
        <f>ROUNDDOWN(((B24-G24)/D29)*100,1)</f>
        <v>#DIV/0!</v>
      </c>
      <c r="P26" s="193"/>
      <c r="Q26" s="193"/>
      <c r="R26" s="193"/>
      <c r="S26" s="194"/>
      <c r="T26" s="167"/>
      <c r="U26" s="169"/>
      <c r="V26" s="63"/>
      <c r="W26" s="63"/>
      <c r="X26" s="63"/>
      <c r="Y26" s="63"/>
      <c r="Z26" s="63"/>
      <c r="AA26" s="63"/>
      <c r="AB26" s="63"/>
    </row>
    <row r="27" spans="1:28" ht="6.95" customHeight="1" x14ac:dyDescent="0.4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170"/>
      <c r="L27" s="170"/>
      <c r="M27" s="170"/>
      <c r="N27" s="63"/>
      <c r="O27" s="192"/>
      <c r="P27" s="193"/>
      <c r="Q27" s="193"/>
      <c r="R27" s="193"/>
      <c r="S27" s="194"/>
      <c r="T27" s="167"/>
      <c r="U27" s="169"/>
      <c r="V27" s="63"/>
      <c r="W27" s="63"/>
      <c r="X27" s="63"/>
      <c r="Y27" s="63"/>
      <c r="Z27" s="63"/>
      <c r="AA27" s="63"/>
      <c r="AB27" s="63"/>
    </row>
    <row r="28" spans="1:28" ht="15" customHeight="1" thickBot="1" x14ac:dyDescent="0.45">
      <c r="A28" s="63"/>
      <c r="B28" s="63"/>
      <c r="C28" s="63"/>
      <c r="D28" s="101"/>
      <c r="E28" s="102"/>
      <c r="F28" s="102"/>
      <c r="G28" s="102"/>
      <c r="H28" s="103"/>
      <c r="I28" s="63"/>
      <c r="J28" s="63"/>
      <c r="K28" s="63"/>
      <c r="L28" s="63"/>
      <c r="M28" s="63"/>
      <c r="N28" s="63"/>
      <c r="O28" s="195"/>
      <c r="P28" s="196"/>
      <c r="Q28" s="196"/>
      <c r="R28" s="196"/>
      <c r="S28" s="197"/>
      <c r="T28" s="167"/>
      <c r="U28" s="169"/>
      <c r="V28" s="63"/>
      <c r="W28" s="63"/>
      <c r="X28" s="63"/>
      <c r="Y28" s="63"/>
      <c r="Z28" s="63"/>
      <c r="AA28" s="63"/>
      <c r="AB28" s="63"/>
    </row>
    <row r="29" spans="1:28" x14ac:dyDescent="0.4">
      <c r="A29" s="63"/>
      <c r="B29" s="63"/>
      <c r="C29" s="63"/>
      <c r="D29" s="152">
        <f>G19</f>
        <v>0</v>
      </c>
      <c r="E29" s="153"/>
      <c r="F29" s="153"/>
      <c r="G29" s="153"/>
      <c r="H29" s="154"/>
      <c r="I29" s="63"/>
      <c r="J29" s="63"/>
      <c r="K29" s="63"/>
      <c r="L29" s="63"/>
      <c r="M29" s="63"/>
      <c r="N29" s="63"/>
      <c r="O29" s="63" t="s">
        <v>21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x14ac:dyDescent="0.4">
      <c r="A30" s="63"/>
      <c r="B30" s="63"/>
      <c r="C30" s="63"/>
      <c r="D30" s="246" t="s">
        <v>44</v>
      </c>
      <c r="E30" s="247"/>
      <c r="F30" s="247"/>
      <c r="G30" s="247"/>
      <c r="H30" s="248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12" customHeight="1" x14ac:dyDescent="0.4">
      <c r="A31" s="63"/>
      <c r="B31" s="63"/>
      <c r="C31" s="63"/>
      <c r="D31" s="92"/>
      <c r="E31" s="92"/>
      <c r="F31" s="92"/>
      <c r="G31" s="92"/>
      <c r="H31" s="9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x14ac:dyDescent="0.4">
      <c r="A32" s="63" t="s">
        <v>65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s="3" customFormat="1" ht="15.75" x14ac:dyDescent="0.4">
      <c r="A33" s="73"/>
      <c r="B33" s="93"/>
      <c r="C33" s="84"/>
      <c r="D33" s="84"/>
      <c r="E33" s="85"/>
      <c r="F33" s="73"/>
      <c r="G33" s="93"/>
      <c r="H33" s="84"/>
      <c r="I33" s="84"/>
      <c r="J33" s="85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</row>
    <row r="34" spans="1:28" ht="19.5" thickBot="1" x14ac:dyDescent="0.45">
      <c r="A34" s="63"/>
      <c r="B34" s="152">
        <f>Y19</f>
        <v>0</v>
      </c>
      <c r="C34" s="153"/>
      <c r="D34" s="153"/>
      <c r="E34" s="154"/>
      <c r="F34" s="63" t="s">
        <v>0</v>
      </c>
      <c r="G34" s="152">
        <f>Y13</f>
        <v>0</v>
      </c>
      <c r="H34" s="153"/>
      <c r="I34" s="153"/>
      <c r="J34" s="154"/>
      <c r="K34" s="63"/>
      <c r="L34" s="63"/>
      <c r="M34" s="63"/>
      <c r="N34" s="63"/>
      <c r="O34" s="169" t="s">
        <v>64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63"/>
    </row>
    <row r="35" spans="1:28" x14ac:dyDescent="0.4">
      <c r="A35" s="63"/>
      <c r="B35" s="94"/>
      <c r="C35" s="95"/>
      <c r="D35" s="96" t="s">
        <v>38</v>
      </c>
      <c r="E35" s="97"/>
      <c r="F35" s="63"/>
      <c r="G35" s="94"/>
      <c r="H35" s="95"/>
      <c r="I35" s="96" t="s">
        <v>38</v>
      </c>
      <c r="J35" s="97"/>
      <c r="K35" s="63"/>
      <c r="L35" s="63"/>
      <c r="M35" s="63"/>
      <c r="N35" s="63"/>
      <c r="O35" s="98" t="s">
        <v>14</v>
      </c>
      <c r="P35" s="99"/>
      <c r="Q35" s="99"/>
      <c r="R35" s="99"/>
      <c r="S35" s="100"/>
      <c r="T35" s="167" t="s">
        <v>3</v>
      </c>
      <c r="U35" s="169"/>
      <c r="V35" s="63"/>
      <c r="W35" s="63"/>
      <c r="X35" s="63"/>
      <c r="Y35" s="63"/>
      <c r="Z35" s="63"/>
      <c r="AA35" s="63"/>
      <c r="AB35" s="63"/>
    </row>
    <row r="36" spans="1:28" ht="6.95" customHeight="1" x14ac:dyDescent="0.4">
      <c r="A36" s="63"/>
      <c r="B36" s="65"/>
      <c r="C36" s="65"/>
      <c r="D36" s="65"/>
      <c r="E36" s="65"/>
      <c r="F36" s="65"/>
      <c r="G36" s="65"/>
      <c r="H36" s="65"/>
      <c r="I36" s="65"/>
      <c r="J36" s="65"/>
      <c r="K36" s="170" t="s">
        <v>1</v>
      </c>
      <c r="L36" s="170"/>
      <c r="M36" s="170"/>
      <c r="N36" s="63"/>
      <c r="O36" s="192" t="e">
        <f>ROUNDDOWN(((B34-G34)/D39)*100,1)</f>
        <v>#DIV/0!</v>
      </c>
      <c r="P36" s="193"/>
      <c r="Q36" s="193"/>
      <c r="R36" s="193"/>
      <c r="S36" s="194"/>
      <c r="T36" s="167"/>
      <c r="U36" s="169"/>
      <c r="V36" s="63"/>
      <c r="W36" s="63"/>
      <c r="X36" s="63"/>
      <c r="Y36" s="63"/>
      <c r="Z36" s="63"/>
      <c r="AA36" s="63"/>
      <c r="AB36" s="63"/>
    </row>
    <row r="37" spans="1:28" ht="6.95" customHeight="1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70"/>
      <c r="L37" s="170"/>
      <c r="M37" s="170"/>
      <c r="N37" s="63"/>
      <c r="O37" s="192"/>
      <c r="P37" s="193"/>
      <c r="Q37" s="193"/>
      <c r="R37" s="193"/>
      <c r="S37" s="194"/>
      <c r="T37" s="167"/>
      <c r="U37" s="169"/>
      <c r="V37" s="63"/>
      <c r="W37" s="63"/>
      <c r="X37" s="63"/>
      <c r="Y37" s="63"/>
      <c r="Z37" s="63"/>
      <c r="AA37" s="63"/>
      <c r="AB37" s="63"/>
    </row>
    <row r="38" spans="1:28" ht="15" customHeight="1" thickBot="1" x14ac:dyDescent="0.45">
      <c r="A38" s="63"/>
      <c r="B38" s="63"/>
      <c r="C38" s="63"/>
      <c r="D38" s="101"/>
      <c r="E38" s="102"/>
      <c r="F38" s="102"/>
      <c r="G38" s="102"/>
      <c r="H38" s="103"/>
      <c r="I38" s="63"/>
      <c r="J38" s="63"/>
      <c r="K38" s="63"/>
      <c r="L38" s="63"/>
      <c r="M38" s="63"/>
      <c r="N38" s="63"/>
      <c r="O38" s="195"/>
      <c r="P38" s="196"/>
      <c r="Q38" s="196"/>
      <c r="R38" s="196"/>
      <c r="S38" s="197"/>
      <c r="T38" s="167"/>
      <c r="U38" s="169"/>
      <c r="V38" s="63"/>
      <c r="W38" s="63"/>
      <c r="X38" s="63"/>
      <c r="Y38" s="63"/>
      <c r="Z38" s="63"/>
      <c r="AA38" s="63"/>
      <c r="AB38" s="63"/>
    </row>
    <row r="39" spans="1:28" x14ac:dyDescent="0.4">
      <c r="A39" s="63"/>
      <c r="B39" s="63"/>
      <c r="C39" s="63"/>
      <c r="D39" s="152">
        <f>Y19</f>
        <v>0</v>
      </c>
      <c r="E39" s="153"/>
      <c r="F39" s="153"/>
      <c r="G39" s="153"/>
      <c r="H39" s="154"/>
      <c r="I39" s="63"/>
      <c r="J39" s="63"/>
      <c r="K39" s="63"/>
      <c r="L39" s="63"/>
      <c r="M39" s="63"/>
      <c r="N39" s="63"/>
      <c r="O39" s="63" t="s">
        <v>22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x14ac:dyDescent="0.4">
      <c r="A40" s="63"/>
      <c r="B40" s="63"/>
      <c r="C40" s="63"/>
      <c r="D40" s="94"/>
      <c r="E40" s="95"/>
      <c r="F40" s="95"/>
      <c r="G40" s="96" t="s">
        <v>38</v>
      </c>
      <c r="H40" s="97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x14ac:dyDescent="0.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x14ac:dyDescent="0.4">
      <c r="A42" s="63" t="s">
        <v>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x14ac:dyDescent="0.4">
      <c r="A43" s="47" t="s">
        <v>59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17" customFormat="1" ht="16.5" x14ac:dyDescent="0.4">
      <c r="A44" s="51" t="s">
        <v>17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4"/>
      <c r="P44" s="51" t="s">
        <v>9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s="17" customFormat="1" ht="16.5" x14ac:dyDescent="0.4">
      <c r="A45" s="55" t="s">
        <v>18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4"/>
      <c r="P45" s="55" t="s">
        <v>10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</row>
    <row r="46" spans="1:28" x14ac:dyDescent="0.4">
      <c r="A46" s="5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7"/>
      <c r="N46" s="50"/>
      <c r="O46" s="47"/>
      <c r="P46" s="5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7"/>
      <c r="AB46" s="50"/>
    </row>
    <row r="47" spans="1:28" x14ac:dyDescent="0.4">
      <c r="A47" s="5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47"/>
      <c r="P47" s="5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 t="s">
        <v>11</v>
      </c>
      <c r="AB47" s="50"/>
    </row>
    <row r="48" spans="1:28" x14ac:dyDescent="0.4">
      <c r="A48" s="5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47"/>
      <c r="P48" s="5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50"/>
    </row>
    <row r="49" spans="1:28" s="10" customFormat="1" ht="23.25" customHeight="1" x14ac:dyDescent="0.4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49"/>
      <c r="P49" s="164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</row>
  </sheetData>
  <sheetProtection selectLockedCells="1"/>
  <mergeCells count="51">
    <mergeCell ref="G17:J17"/>
    <mergeCell ref="G19:J19"/>
    <mergeCell ref="T19:W19"/>
    <mergeCell ref="G14:J14"/>
    <mergeCell ref="D30:H30"/>
    <mergeCell ref="D29:H29"/>
    <mergeCell ref="B12:E14"/>
    <mergeCell ref="L14:O14"/>
    <mergeCell ref="P14:S14"/>
    <mergeCell ref="B17:E17"/>
    <mergeCell ref="B18:E20"/>
    <mergeCell ref="G20:J20"/>
    <mergeCell ref="G24:J24"/>
    <mergeCell ref="B24:E24"/>
    <mergeCell ref="G13:J13"/>
    <mergeCell ref="L13:O13"/>
    <mergeCell ref="P13:S13"/>
    <mergeCell ref="T13:W13"/>
    <mergeCell ref="Y13:AB13"/>
    <mergeCell ref="A1:AB1"/>
    <mergeCell ref="L2:R3"/>
    <mergeCell ref="B11:E11"/>
    <mergeCell ref="T11:W11"/>
    <mergeCell ref="Y11:AB11"/>
    <mergeCell ref="U2:AB3"/>
    <mergeCell ref="G11:J11"/>
    <mergeCell ref="L11:O11"/>
    <mergeCell ref="P11:S11"/>
    <mergeCell ref="A6:AB6"/>
    <mergeCell ref="T14:W14"/>
    <mergeCell ref="Y14:AB14"/>
    <mergeCell ref="T25:U28"/>
    <mergeCell ref="K26:M27"/>
    <mergeCell ref="O26:S28"/>
    <mergeCell ref="T17:W17"/>
    <mergeCell ref="L20:O20"/>
    <mergeCell ref="P20:S20"/>
    <mergeCell ref="T20:W20"/>
    <mergeCell ref="O24:AB24"/>
    <mergeCell ref="Y17:AB17"/>
    <mergeCell ref="Y19:AB19"/>
    <mergeCell ref="Y20:AB20"/>
    <mergeCell ref="A49:N49"/>
    <mergeCell ref="P49:AB49"/>
    <mergeCell ref="O34:AA34"/>
    <mergeCell ref="T35:U38"/>
    <mergeCell ref="K36:M37"/>
    <mergeCell ref="O36:S38"/>
    <mergeCell ref="B34:E34"/>
    <mergeCell ref="G34:J34"/>
    <mergeCell ref="D39:H39"/>
  </mergeCells>
  <phoneticPr fontId="1"/>
  <pageMargins left="0.70866141732283472" right="0.31496062992125984" top="0.51181102362204722" bottom="0.39370078740157483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showZeros="0" view="pageBreakPreview" zoomScale="85" zoomScaleNormal="100" zoomScaleSheetLayoutView="85" workbookViewId="0">
      <selection activeCell="P20" sqref="P20:S20"/>
    </sheetView>
  </sheetViews>
  <sheetFormatPr defaultColWidth="9" defaultRowHeight="18.75" x14ac:dyDescent="0.4"/>
  <cols>
    <col min="1" max="1" width="3.625" style="1" customWidth="1"/>
    <col min="2" max="28" width="3.125" style="1" customWidth="1"/>
    <col min="29" max="62" width="3.625" style="1" customWidth="1"/>
    <col min="63" max="16384" width="9" style="1"/>
  </cols>
  <sheetData>
    <row r="1" spans="1:28" ht="20.25" x14ac:dyDescent="0.4">
      <c r="A1" s="171" t="s">
        <v>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18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172" t="s">
        <v>20</v>
      </c>
      <c r="M2" s="172"/>
      <c r="N2" s="172"/>
      <c r="O2" s="172"/>
      <c r="P2" s="172"/>
      <c r="Q2" s="172"/>
      <c r="R2" s="172"/>
      <c r="S2" s="61"/>
      <c r="T2" s="61"/>
      <c r="U2" s="177" t="s">
        <v>28</v>
      </c>
      <c r="V2" s="178"/>
      <c r="W2" s="178"/>
      <c r="X2" s="178"/>
      <c r="Y2" s="178"/>
      <c r="Z2" s="178"/>
      <c r="AA2" s="178"/>
      <c r="AB2" s="179"/>
    </row>
    <row r="3" spans="1:28" ht="18" customHeight="1" x14ac:dyDescent="0.4">
      <c r="A3" s="62"/>
      <c r="B3" s="63"/>
      <c r="C3" s="63"/>
      <c r="D3" s="63"/>
      <c r="E3" s="63"/>
      <c r="F3" s="63"/>
      <c r="G3" s="63"/>
      <c r="H3" s="63"/>
      <c r="I3" s="63"/>
      <c r="J3" s="63"/>
      <c r="K3" s="60"/>
      <c r="L3" s="172"/>
      <c r="M3" s="172"/>
      <c r="N3" s="172"/>
      <c r="O3" s="172"/>
      <c r="P3" s="172"/>
      <c r="Q3" s="172"/>
      <c r="R3" s="172"/>
      <c r="S3" s="61"/>
      <c r="T3" s="61"/>
      <c r="U3" s="180"/>
      <c r="V3" s="181"/>
      <c r="W3" s="181"/>
      <c r="X3" s="181"/>
      <c r="Y3" s="181"/>
      <c r="Z3" s="181"/>
      <c r="AA3" s="181"/>
      <c r="AB3" s="182"/>
    </row>
    <row r="4" spans="1:28" ht="24" customHeight="1" x14ac:dyDescent="0.15">
      <c r="A4" s="64" t="s">
        <v>80</v>
      </c>
      <c r="B4" s="65"/>
      <c r="C4" s="65"/>
      <c r="D4" s="65"/>
      <c r="E4" s="65"/>
      <c r="F4" s="65"/>
      <c r="G4" s="65"/>
      <c r="H4" s="123"/>
      <c r="I4" s="107"/>
      <c r="J4" s="107"/>
      <c r="K4" s="108"/>
      <c r="L4" s="109"/>
      <c r="M4" s="109"/>
      <c r="N4" s="109"/>
      <c r="O4" s="109"/>
      <c r="P4" s="109"/>
      <c r="Q4" s="109"/>
      <c r="R4" s="109"/>
      <c r="S4" s="110"/>
      <c r="T4" s="110"/>
      <c r="U4" s="111"/>
      <c r="V4" s="111"/>
      <c r="W4" s="111"/>
      <c r="X4" s="111"/>
      <c r="Y4" s="111"/>
      <c r="Z4" s="111"/>
      <c r="AA4" s="111"/>
      <c r="AB4" s="111"/>
    </row>
    <row r="5" spans="1:28" ht="9" customHeight="1" x14ac:dyDescent="0.4">
      <c r="A5" s="2"/>
    </row>
    <row r="6" spans="1:28" s="127" customFormat="1" ht="18" customHeight="1" x14ac:dyDescent="0.4">
      <c r="A6" s="190" t="s">
        <v>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</row>
    <row r="7" spans="1:28" s="127" customFormat="1" ht="9" customHeight="1" x14ac:dyDescent="0.4">
      <c r="A7" s="63"/>
      <c r="B7" s="63"/>
      <c r="C7" s="63"/>
      <c r="D7" s="63"/>
      <c r="E7" s="63"/>
      <c r="F7" s="63"/>
      <c r="G7" s="6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63"/>
      <c r="W7" s="63"/>
      <c r="X7" s="63"/>
      <c r="Y7" s="63"/>
      <c r="Z7" s="63"/>
      <c r="AA7" s="63"/>
    </row>
    <row r="8" spans="1:28" ht="25.5" customHeight="1" x14ac:dyDescent="0.4">
      <c r="A8" s="62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9" customHeight="1" x14ac:dyDescent="0.4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x14ac:dyDescent="0.4">
      <c r="A10" s="63" t="s">
        <v>93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36.6" customHeight="1" thickBot="1" x14ac:dyDescent="0.45">
      <c r="A11" s="63"/>
      <c r="B11" s="237" t="s">
        <v>23</v>
      </c>
      <c r="C11" s="238"/>
      <c r="D11" s="238"/>
      <c r="E11" s="239"/>
      <c r="F11" s="63"/>
      <c r="G11" s="212" t="s">
        <v>79</v>
      </c>
      <c r="H11" s="213"/>
      <c r="I11" s="213"/>
      <c r="J11" s="214"/>
      <c r="K11" s="105"/>
      <c r="L11" s="212" t="s">
        <v>79</v>
      </c>
      <c r="M11" s="213"/>
      <c r="N11" s="213"/>
      <c r="O11" s="214"/>
      <c r="P11" s="212" t="s">
        <v>79</v>
      </c>
      <c r="Q11" s="213"/>
      <c r="R11" s="213"/>
      <c r="S11" s="214"/>
      <c r="T11" s="229" t="s">
        <v>13</v>
      </c>
      <c r="U11" s="230"/>
      <c r="V11" s="230"/>
      <c r="W11" s="231"/>
      <c r="X11" s="63"/>
      <c r="Y11" s="240" t="s">
        <v>92</v>
      </c>
      <c r="Z11" s="241"/>
      <c r="AA11" s="241"/>
      <c r="AB11" s="242"/>
    </row>
    <row r="12" spans="1:28" s="3" customFormat="1" ht="19.5" customHeight="1" x14ac:dyDescent="0.4">
      <c r="A12" s="73"/>
      <c r="B12" s="155" t="s">
        <v>16</v>
      </c>
      <c r="C12" s="156"/>
      <c r="D12" s="156"/>
      <c r="E12" s="157"/>
      <c r="F12" s="73"/>
      <c r="G12" s="74"/>
      <c r="H12" s="75"/>
      <c r="I12" s="75"/>
      <c r="J12" s="76"/>
      <c r="K12" s="73"/>
      <c r="L12" s="93" t="s">
        <v>4</v>
      </c>
      <c r="M12" s="84"/>
      <c r="N12" s="84"/>
      <c r="O12" s="85"/>
      <c r="P12" s="93" t="s">
        <v>5</v>
      </c>
      <c r="Q12" s="84"/>
      <c r="R12" s="84"/>
      <c r="S12" s="84"/>
      <c r="T12" s="74" t="s">
        <v>19</v>
      </c>
      <c r="U12" s="75"/>
      <c r="V12" s="75"/>
      <c r="W12" s="76"/>
      <c r="X12" s="73"/>
      <c r="Y12" s="93"/>
      <c r="Z12" s="84"/>
      <c r="AA12" s="84"/>
      <c r="AB12" s="85"/>
    </row>
    <row r="13" spans="1:28" s="3" customFormat="1" ht="19.5" customHeight="1" x14ac:dyDescent="0.4">
      <c r="A13" s="73"/>
      <c r="B13" s="158"/>
      <c r="C13" s="159"/>
      <c r="D13" s="159"/>
      <c r="E13" s="160"/>
      <c r="F13" s="73"/>
      <c r="G13" s="253"/>
      <c r="H13" s="254"/>
      <c r="I13" s="254"/>
      <c r="J13" s="255"/>
      <c r="K13" s="106"/>
      <c r="L13" s="256"/>
      <c r="M13" s="254"/>
      <c r="N13" s="254"/>
      <c r="O13" s="257"/>
      <c r="P13" s="256"/>
      <c r="Q13" s="254"/>
      <c r="R13" s="254"/>
      <c r="S13" s="255"/>
      <c r="T13" s="253"/>
      <c r="U13" s="254"/>
      <c r="V13" s="254"/>
      <c r="W13" s="255"/>
      <c r="X13" s="106"/>
      <c r="Y13" s="256"/>
      <c r="Z13" s="254"/>
      <c r="AA13" s="254"/>
      <c r="AB13" s="257"/>
    </row>
    <row r="14" spans="1:28" s="10" customFormat="1" ht="16.5" thickBot="1" x14ac:dyDescent="0.45">
      <c r="A14" s="78"/>
      <c r="B14" s="161"/>
      <c r="C14" s="162"/>
      <c r="D14" s="162"/>
      <c r="E14" s="163"/>
      <c r="F14" s="78"/>
      <c r="G14" s="187" t="s">
        <v>12</v>
      </c>
      <c r="H14" s="188"/>
      <c r="I14" s="188"/>
      <c r="J14" s="189"/>
      <c r="K14" s="79"/>
      <c r="L14" s="208" t="s">
        <v>12</v>
      </c>
      <c r="M14" s="206"/>
      <c r="N14" s="206"/>
      <c r="O14" s="207"/>
      <c r="P14" s="208" t="s">
        <v>12</v>
      </c>
      <c r="Q14" s="206"/>
      <c r="R14" s="206"/>
      <c r="S14" s="206"/>
      <c r="T14" s="187" t="s">
        <v>12</v>
      </c>
      <c r="U14" s="188"/>
      <c r="V14" s="188"/>
      <c r="W14" s="189"/>
      <c r="X14" s="79"/>
      <c r="Y14" s="208" t="s">
        <v>12</v>
      </c>
      <c r="Z14" s="206"/>
      <c r="AA14" s="206"/>
      <c r="AB14" s="207"/>
    </row>
    <row r="15" spans="1:28" ht="12.75" customHeight="1" x14ac:dyDescent="0.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x14ac:dyDescent="0.4">
      <c r="A16" s="63" t="s">
        <v>82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36.6" customHeight="1" thickBot="1" x14ac:dyDescent="0.45">
      <c r="A17" s="63"/>
      <c r="B17" s="249" t="s">
        <v>24</v>
      </c>
      <c r="C17" s="238"/>
      <c r="D17" s="238"/>
      <c r="E17" s="239"/>
      <c r="F17" s="63"/>
      <c r="G17" s="198" t="s">
        <v>81</v>
      </c>
      <c r="H17" s="258"/>
      <c r="I17" s="258"/>
      <c r="J17" s="259"/>
      <c r="K17" s="66"/>
      <c r="L17" s="66"/>
      <c r="M17" s="69"/>
      <c r="N17" s="66"/>
      <c r="O17" s="69"/>
      <c r="P17" s="66"/>
      <c r="Q17" s="69"/>
      <c r="R17" s="66"/>
      <c r="S17" s="69"/>
      <c r="T17" s="227"/>
      <c r="U17" s="228"/>
      <c r="V17" s="228"/>
      <c r="W17" s="228"/>
      <c r="X17" s="63"/>
      <c r="Y17" s="229" t="s">
        <v>54</v>
      </c>
      <c r="Z17" s="230"/>
      <c r="AA17" s="230"/>
      <c r="AB17" s="231"/>
    </row>
    <row r="18" spans="1:28" s="3" customFormat="1" ht="21" customHeight="1" x14ac:dyDescent="0.4">
      <c r="A18" s="73"/>
      <c r="B18" s="155" t="s">
        <v>16</v>
      </c>
      <c r="C18" s="156"/>
      <c r="D18" s="156"/>
      <c r="E18" s="157"/>
      <c r="F18" s="73"/>
      <c r="G18" s="74"/>
      <c r="H18" s="75"/>
      <c r="I18" s="75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3"/>
      <c r="Y18" s="93"/>
      <c r="Z18" s="84"/>
      <c r="AA18" s="84"/>
      <c r="AB18" s="85"/>
    </row>
    <row r="19" spans="1:28" s="3" customFormat="1" ht="21" customHeight="1" x14ac:dyDescent="0.4">
      <c r="A19" s="73"/>
      <c r="B19" s="158"/>
      <c r="C19" s="159"/>
      <c r="D19" s="159"/>
      <c r="E19" s="160"/>
      <c r="F19" s="73"/>
      <c r="G19" s="253"/>
      <c r="H19" s="254"/>
      <c r="I19" s="254"/>
      <c r="J19" s="255"/>
      <c r="K19" s="77"/>
      <c r="L19" s="77"/>
      <c r="M19" s="77"/>
      <c r="N19" s="77"/>
      <c r="O19" s="77"/>
      <c r="P19" s="77"/>
      <c r="Q19" s="77"/>
      <c r="R19" s="77"/>
      <c r="S19" s="77"/>
      <c r="T19" s="233"/>
      <c r="U19" s="233"/>
      <c r="V19" s="233"/>
      <c r="W19" s="233"/>
      <c r="X19" s="106"/>
      <c r="Y19" s="256"/>
      <c r="Z19" s="254"/>
      <c r="AA19" s="254"/>
      <c r="AB19" s="257"/>
    </row>
    <row r="20" spans="1:28" s="10" customFormat="1" ht="16.5" thickBot="1" x14ac:dyDescent="0.45">
      <c r="A20" s="78"/>
      <c r="B20" s="161"/>
      <c r="C20" s="162"/>
      <c r="D20" s="162"/>
      <c r="E20" s="163"/>
      <c r="F20" s="78"/>
      <c r="G20" s="250" t="s">
        <v>12</v>
      </c>
      <c r="H20" s="251"/>
      <c r="I20" s="251"/>
      <c r="J20" s="252"/>
      <c r="K20" s="80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78"/>
      <c r="Y20" s="208" t="s">
        <v>12</v>
      </c>
      <c r="Z20" s="206"/>
      <c r="AA20" s="206"/>
      <c r="AB20" s="207"/>
    </row>
    <row r="21" spans="1:28" s="10" customFormat="1" ht="17.25" customHeight="1" x14ac:dyDescent="0.4">
      <c r="A21" s="78"/>
      <c r="B21" s="116"/>
      <c r="C21" s="116"/>
      <c r="D21" s="116"/>
      <c r="E21" s="116"/>
      <c r="F21" s="78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78"/>
      <c r="T21" s="117"/>
      <c r="U21" s="117"/>
      <c r="V21" s="117"/>
      <c r="W21" s="117"/>
      <c r="X21" s="78"/>
      <c r="Y21" s="117"/>
      <c r="Z21" s="117"/>
      <c r="AA21" s="117"/>
      <c r="AB21" s="117"/>
    </row>
    <row r="22" spans="1:28" x14ac:dyDescent="0.4">
      <c r="A22" s="63" t="s">
        <v>62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s="3" customFormat="1" ht="15.75" x14ac:dyDescent="0.4">
      <c r="A23" s="73"/>
      <c r="B23" s="93"/>
      <c r="C23" s="84"/>
      <c r="D23" s="84"/>
      <c r="E23" s="85"/>
      <c r="F23" s="73"/>
      <c r="G23" s="93"/>
      <c r="H23" s="84"/>
      <c r="I23" s="84"/>
      <c r="J23" s="8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ht="19.5" thickBot="1" x14ac:dyDescent="0.45">
      <c r="A24" s="63"/>
      <c r="B24" s="219"/>
      <c r="C24" s="216"/>
      <c r="D24" s="216"/>
      <c r="E24" s="220"/>
      <c r="F24" s="63" t="s">
        <v>0</v>
      </c>
      <c r="G24" s="219"/>
      <c r="H24" s="216"/>
      <c r="I24" s="216"/>
      <c r="J24" s="220"/>
      <c r="K24" s="63"/>
      <c r="L24" s="63"/>
      <c r="M24" s="63"/>
      <c r="N24" s="63"/>
      <c r="O24" s="205" t="s">
        <v>63</v>
      </c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</row>
    <row r="25" spans="1:28" x14ac:dyDescent="0.4">
      <c r="A25" s="63"/>
      <c r="B25" s="94"/>
      <c r="C25" s="95"/>
      <c r="D25" s="96" t="s">
        <v>12</v>
      </c>
      <c r="E25" s="97"/>
      <c r="F25" s="63"/>
      <c r="G25" s="94"/>
      <c r="H25" s="95"/>
      <c r="I25" s="96" t="s">
        <v>12</v>
      </c>
      <c r="J25" s="97"/>
      <c r="K25" s="63"/>
      <c r="L25" s="63"/>
      <c r="M25" s="63"/>
      <c r="N25" s="63"/>
      <c r="O25" s="98" t="s">
        <v>2</v>
      </c>
      <c r="P25" s="99"/>
      <c r="Q25" s="99"/>
      <c r="R25" s="99"/>
      <c r="S25" s="100"/>
      <c r="T25" s="167" t="s">
        <v>3</v>
      </c>
      <c r="U25" s="169"/>
      <c r="V25" s="63"/>
      <c r="W25" s="63"/>
      <c r="X25" s="63"/>
      <c r="Y25" s="63"/>
      <c r="Z25" s="63"/>
      <c r="AA25" s="63"/>
      <c r="AB25" s="63"/>
    </row>
    <row r="26" spans="1:28" ht="6.95" customHeight="1" x14ac:dyDescent="0.4">
      <c r="A26" s="63"/>
      <c r="B26" s="65"/>
      <c r="C26" s="65"/>
      <c r="D26" s="65"/>
      <c r="E26" s="65"/>
      <c r="F26" s="65"/>
      <c r="G26" s="65"/>
      <c r="H26" s="65"/>
      <c r="I26" s="65"/>
      <c r="J26" s="65"/>
      <c r="K26" s="170" t="s">
        <v>1</v>
      </c>
      <c r="L26" s="170"/>
      <c r="M26" s="170"/>
      <c r="N26" s="63"/>
      <c r="O26" s="221"/>
      <c r="P26" s="222"/>
      <c r="Q26" s="222"/>
      <c r="R26" s="222"/>
      <c r="S26" s="223"/>
      <c r="T26" s="167"/>
      <c r="U26" s="169"/>
      <c r="V26" s="63"/>
      <c r="W26" s="63"/>
      <c r="X26" s="63"/>
      <c r="Y26" s="63"/>
      <c r="Z26" s="63"/>
      <c r="AA26" s="63"/>
      <c r="AB26" s="63"/>
    </row>
    <row r="27" spans="1:28" ht="6.95" customHeight="1" x14ac:dyDescent="0.4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170"/>
      <c r="L27" s="170"/>
      <c r="M27" s="170"/>
      <c r="N27" s="63"/>
      <c r="O27" s="221"/>
      <c r="P27" s="222"/>
      <c r="Q27" s="222"/>
      <c r="R27" s="222"/>
      <c r="S27" s="223"/>
      <c r="T27" s="167"/>
      <c r="U27" s="169"/>
      <c r="V27" s="63"/>
      <c r="W27" s="63"/>
      <c r="X27" s="63"/>
      <c r="Y27" s="63"/>
      <c r="Z27" s="63"/>
      <c r="AA27" s="63"/>
      <c r="AB27" s="63"/>
    </row>
    <row r="28" spans="1:28" ht="15" customHeight="1" thickBot="1" x14ac:dyDescent="0.45">
      <c r="A28" s="63"/>
      <c r="B28" s="63"/>
      <c r="C28" s="63"/>
      <c r="D28" s="101"/>
      <c r="E28" s="102"/>
      <c r="F28" s="102"/>
      <c r="G28" s="102"/>
      <c r="H28" s="103"/>
      <c r="I28" s="63"/>
      <c r="J28" s="63"/>
      <c r="K28" s="63"/>
      <c r="L28" s="63"/>
      <c r="M28" s="63"/>
      <c r="N28" s="63"/>
      <c r="O28" s="224"/>
      <c r="P28" s="225"/>
      <c r="Q28" s="225"/>
      <c r="R28" s="225"/>
      <c r="S28" s="226"/>
      <c r="T28" s="167"/>
      <c r="U28" s="169"/>
      <c r="V28" s="63"/>
      <c r="W28" s="63"/>
      <c r="X28" s="63"/>
      <c r="Y28" s="63"/>
      <c r="Z28" s="63"/>
      <c r="AA28" s="63"/>
      <c r="AB28" s="63"/>
    </row>
    <row r="29" spans="1:28" x14ac:dyDescent="0.4">
      <c r="A29" s="63"/>
      <c r="B29" s="63"/>
      <c r="C29" s="63"/>
      <c r="D29" s="219"/>
      <c r="E29" s="216"/>
      <c r="F29" s="216"/>
      <c r="G29" s="216"/>
      <c r="H29" s="220"/>
      <c r="I29" s="63"/>
      <c r="J29" s="63"/>
      <c r="K29" s="63"/>
      <c r="L29" s="63"/>
      <c r="M29" s="63"/>
      <c r="N29" s="63"/>
      <c r="O29" s="63" t="s">
        <v>21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x14ac:dyDescent="0.4">
      <c r="A30" s="63"/>
      <c r="B30" s="63"/>
      <c r="C30" s="63"/>
      <c r="D30" s="246" t="s">
        <v>12</v>
      </c>
      <c r="E30" s="247"/>
      <c r="F30" s="247"/>
      <c r="G30" s="247"/>
      <c r="H30" s="248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ht="12" customHeight="1" x14ac:dyDescent="0.4">
      <c r="A31" s="63"/>
      <c r="B31" s="63"/>
      <c r="C31" s="63"/>
      <c r="D31" s="116"/>
      <c r="E31" s="116"/>
      <c r="F31" s="116"/>
      <c r="G31" s="116"/>
      <c r="H31" s="11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 x14ac:dyDescent="0.4">
      <c r="A32" s="63" t="s">
        <v>65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s="3" customFormat="1" ht="15.75" x14ac:dyDescent="0.4">
      <c r="A33" s="73"/>
      <c r="B33" s="93"/>
      <c r="C33" s="84"/>
      <c r="D33" s="84"/>
      <c r="E33" s="85"/>
      <c r="F33" s="73"/>
      <c r="G33" s="93"/>
      <c r="H33" s="84"/>
      <c r="I33" s="84"/>
      <c r="J33" s="85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</row>
    <row r="34" spans="1:28" ht="19.5" thickBot="1" x14ac:dyDescent="0.45">
      <c r="A34" s="63"/>
      <c r="B34" s="219"/>
      <c r="C34" s="216"/>
      <c r="D34" s="216"/>
      <c r="E34" s="220"/>
      <c r="F34" s="63" t="s">
        <v>0</v>
      </c>
      <c r="G34" s="219"/>
      <c r="H34" s="216"/>
      <c r="I34" s="216"/>
      <c r="J34" s="220"/>
      <c r="K34" s="63"/>
      <c r="L34" s="63"/>
      <c r="M34" s="63"/>
      <c r="N34" s="63"/>
      <c r="O34" s="169" t="s">
        <v>64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63"/>
    </row>
    <row r="35" spans="1:28" x14ac:dyDescent="0.4">
      <c r="A35" s="63"/>
      <c r="B35" s="94"/>
      <c r="C35" s="95"/>
      <c r="D35" s="96" t="s">
        <v>12</v>
      </c>
      <c r="E35" s="97"/>
      <c r="F35" s="63"/>
      <c r="G35" s="94"/>
      <c r="H35" s="95"/>
      <c r="I35" s="96" t="s">
        <v>12</v>
      </c>
      <c r="J35" s="97"/>
      <c r="K35" s="63"/>
      <c r="L35" s="63"/>
      <c r="M35" s="63"/>
      <c r="N35" s="63"/>
      <c r="O35" s="98" t="s">
        <v>14</v>
      </c>
      <c r="P35" s="99"/>
      <c r="Q35" s="99"/>
      <c r="R35" s="99"/>
      <c r="S35" s="100"/>
      <c r="T35" s="167" t="s">
        <v>3</v>
      </c>
      <c r="U35" s="169"/>
      <c r="V35" s="63"/>
      <c r="W35" s="63"/>
      <c r="X35" s="63"/>
      <c r="Y35" s="63"/>
      <c r="Z35" s="63"/>
      <c r="AA35" s="63"/>
      <c r="AB35" s="63"/>
    </row>
    <row r="36" spans="1:28" ht="6.95" customHeight="1" x14ac:dyDescent="0.4">
      <c r="A36" s="63"/>
      <c r="B36" s="65"/>
      <c r="C36" s="65"/>
      <c r="D36" s="65"/>
      <c r="E36" s="65"/>
      <c r="F36" s="65"/>
      <c r="G36" s="65"/>
      <c r="H36" s="65"/>
      <c r="I36" s="65"/>
      <c r="J36" s="65"/>
      <c r="K36" s="170" t="s">
        <v>1</v>
      </c>
      <c r="L36" s="170"/>
      <c r="M36" s="170"/>
      <c r="N36" s="63"/>
      <c r="O36" s="221"/>
      <c r="P36" s="222"/>
      <c r="Q36" s="222"/>
      <c r="R36" s="222"/>
      <c r="S36" s="223"/>
      <c r="T36" s="167"/>
      <c r="U36" s="169"/>
      <c r="V36" s="63"/>
      <c r="W36" s="63"/>
      <c r="X36" s="63"/>
      <c r="Y36" s="63"/>
      <c r="Z36" s="63"/>
      <c r="AA36" s="63"/>
      <c r="AB36" s="63"/>
    </row>
    <row r="37" spans="1:28" ht="6.95" customHeight="1" x14ac:dyDescent="0.4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70"/>
      <c r="L37" s="170"/>
      <c r="M37" s="170"/>
      <c r="N37" s="63"/>
      <c r="O37" s="221"/>
      <c r="P37" s="222"/>
      <c r="Q37" s="222"/>
      <c r="R37" s="222"/>
      <c r="S37" s="223"/>
      <c r="T37" s="167"/>
      <c r="U37" s="169"/>
      <c r="V37" s="63"/>
      <c r="W37" s="63"/>
      <c r="X37" s="63"/>
      <c r="Y37" s="63"/>
      <c r="Z37" s="63"/>
      <c r="AA37" s="63"/>
      <c r="AB37" s="63"/>
    </row>
    <row r="38" spans="1:28" ht="15" customHeight="1" thickBot="1" x14ac:dyDescent="0.45">
      <c r="A38" s="63"/>
      <c r="B38" s="63"/>
      <c r="C38" s="63"/>
      <c r="D38" s="101"/>
      <c r="E38" s="102"/>
      <c r="F38" s="102"/>
      <c r="G38" s="102"/>
      <c r="H38" s="103"/>
      <c r="I38" s="63"/>
      <c r="J38" s="63"/>
      <c r="K38" s="63"/>
      <c r="L38" s="63"/>
      <c r="M38" s="63"/>
      <c r="N38" s="63"/>
      <c r="O38" s="224"/>
      <c r="P38" s="225"/>
      <c r="Q38" s="225"/>
      <c r="R38" s="225"/>
      <c r="S38" s="226"/>
      <c r="T38" s="167"/>
      <c r="U38" s="169"/>
      <c r="V38" s="63"/>
      <c r="W38" s="63"/>
      <c r="X38" s="63"/>
      <c r="Y38" s="63"/>
      <c r="Z38" s="63"/>
      <c r="AA38" s="63"/>
      <c r="AB38" s="63"/>
    </row>
    <row r="39" spans="1:28" x14ac:dyDescent="0.4">
      <c r="A39" s="63"/>
      <c r="B39" s="63"/>
      <c r="C39" s="63"/>
      <c r="D39" s="219"/>
      <c r="E39" s="216"/>
      <c r="F39" s="216"/>
      <c r="G39" s="216"/>
      <c r="H39" s="220"/>
      <c r="I39" s="63"/>
      <c r="J39" s="63"/>
      <c r="K39" s="63"/>
      <c r="L39" s="63"/>
      <c r="M39" s="63"/>
      <c r="N39" s="63"/>
      <c r="O39" s="63" t="s">
        <v>22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x14ac:dyDescent="0.4">
      <c r="A40" s="63"/>
      <c r="B40" s="63"/>
      <c r="C40" s="63"/>
      <c r="D40" s="94"/>
      <c r="E40" s="95"/>
      <c r="F40" s="95"/>
      <c r="G40" s="96" t="s">
        <v>12</v>
      </c>
      <c r="H40" s="97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x14ac:dyDescent="0.4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x14ac:dyDescent="0.4">
      <c r="A42" s="63" t="s">
        <v>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x14ac:dyDescent="0.4">
      <c r="A43" s="47" t="s">
        <v>59</v>
      </c>
      <c r="B43" s="115" t="s">
        <v>94</v>
      </c>
      <c r="C43" s="63"/>
      <c r="D43" s="63" t="s">
        <v>76</v>
      </c>
      <c r="E43" s="115">
        <v>12</v>
      </c>
      <c r="F43" s="63" t="s">
        <v>77</v>
      </c>
      <c r="G43" s="115">
        <v>1</v>
      </c>
      <c r="H43" s="63" t="s">
        <v>78</v>
      </c>
      <c r="I43" s="63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17" customFormat="1" ht="16.5" x14ac:dyDescent="0.4">
      <c r="A44" s="51" t="s">
        <v>17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4"/>
      <c r="P44" s="51" t="s">
        <v>9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s="17" customFormat="1" ht="16.5" x14ac:dyDescent="0.4">
      <c r="A45" s="55" t="s">
        <v>18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4"/>
      <c r="P45" s="55" t="s">
        <v>10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</row>
    <row r="46" spans="1:28" x14ac:dyDescent="0.4">
      <c r="A46" s="5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7"/>
      <c r="N46" s="50"/>
      <c r="O46" s="47"/>
      <c r="P46" s="5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7"/>
      <c r="AB46" s="50"/>
    </row>
    <row r="47" spans="1:28" x14ac:dyDescent="0.4">
      <c r="A47" s="58"/>
      <c r="B47" s="122" t="s">
        <v>74</v>
      </c>
      <c r="C47" s="121"/>
      <c r="D47" s="121"/>
      <c r="E47" s="121"/>
      <c r="F47" s="121"/>
      <c r="G47" s="121"/>
      <c r="H47" s="121"/>
      <c r="I47" s="48"/>
      <c r="J47" s="48"/>
      <c r="K47" s="48"/>
      <c r="L47" s="48"/>
      <c r="M47" s="48"/>
      <c r="N47" s="50"/>
      <c r="O47" s="47"/>
      <c r="P47" s="58"/>
      <c r="Q47" s="113" t="s">
        <v>72</v>
      </c>
      <c r="R47" s="114"/>
      <c r="S47" s="114"/>
      <c r="T47" s="114"/>
      <c r="U47" s="114"/>
      <c r="V47" s="114"/>
      <c r="W47" s="114"/>
      <c r="X47" s="72"/>
      <c r="Y47" s="72"/>
      <c r="Z47" s="72"/>
      <c r="AA47" s="113" t="s">
        <v>11</v>
      </c>
      <c r="AB47" s="50"/>
    </row>
    <row r="48" spans="1:28" x14ac:dyDescent="0.4">
      <c r="A48" s="58"/>
      <c r="B48" s="121" t="s">
        <v>75</v>
      </c>
      <c r="C48" s="121"/>
      <c r="D48" s="121"/>
      <c r="E48" s="121"/>
      <c r="F48" s="121"/>
      <c r="G48" s="121"/>
      <c r="H48" s="121"/>
      <c r="I48" s="48"/>
      <c r="J48" s="48"/>
      <c r="K48" s="48"/>
      <c r="L48" s="48"/>
      <c r="M48" s="48"/>
      <c r="N48" s="50"/>
      <c r="O48" s="47"/>
      <c r="P48" s="58"/>
      <c r="Q48" s="114"/>
      <c r="R48" s="113" t="s">
        <v>73</v>
      </c>
      <c r="S48" s="114"/>
      <c r="T48" s="114"/>
      <c r="U48" s="114"/>
      <c r="V48" s="114"/>
      <c r="W48" s="114"/>
      <c r="X48" s="72"/>
      <c r="Y48" s="72"/>
      <c r="Z48" s="72"/>
      <c r="AA48" s="72"/>
      <c r="AB48" s="50"/>
    </row>
    <row r="49" spans="1:28" s="10" customFormat="1" ht="23.25" customHeight="1" x14ac:dyDescent="0.4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49"/>
      <c r="P49" s="164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</row>
  </sheetData>
  <sheetProtection selectLockedCells="1"/>
  <mergeCells count="51">
    <mergeCell ref="A1:AB1"/>
    <mergeCell ref="L2:R3"/>
    <mergeCell ref="U2:AB3"/>
    <mergeCell ref="B11:E11"/>
    <mergeCell ref="G11:J11"/>
    <mergeCell ref="L11:O11"/>
    <mergeCell ref="P11:S11"/>
    <mergeCell ref="T11:W11"/>
    <mergeCell ref="Y11:AB11"/>
    <mergeCell ref="A6:AB6"/>
    <mergeCell ref="B17:E17"/>
    <mergeCell ref="G17:J17"/>
    <mergeCell ref="T17:W17"/>
    <mergeCell ref="Y17:AB17"/>
    <mergeCell ref="B12:E14"/>
    <mergeCell ref="G13:J13"/>
    <mergeCell ref="L13:O13"/>
    <mergeCell ref="P13:S13"/>
    <mergeCell ref="T13:W13"/>
    <mergeCell ref="Y13:AB13"/>
    <mergeCell ref="G14:J14"/>
    <mergeCell ref="L14:O14"/>
    <mergeCell ref="P14:S14"/>
    <mergeCell ref="T14:W14"/>
    <mergeCell ref="Y14:AB14"/>
    <mergeCell ref="B24:E24"/>
    <mergeCell ref="G24:J24"/>
    <mergeCell ref="O24:AB24"/>
    <mergeCell ref="B18:E20"/>
    <mergeCell ref="G19:J19"/>
    <mergeCell ref="T19:W19"/>
    <mergeCell ref="Y19:AB19"/>
    <mergeCell ref="G20:J20"/>
    <mergeCell ref="L20:O20"/>
    <mergeCell ref="P20:S20"/>
    <mergeCell ref="T20:W20"/>
    <mergeCell ref="Y20:AB20"/>
    <mergeCell ref="A49:N49"/>
    <mergeCell ref="P49:AB49"/>
    <mergeCell ref="K26:M27"/>
    <mergeCell ref="O26:S28"/>
    <mergeCell ref="D29:H29"/>
    <mergeCell ref="D30:H30"/>
    <mergeCell ref="T35:U38"/>
    <mergeCell ref="K36:M37"/>
    <mergeCell ref="O36:S38"/>
    <mergeCell ref="B34:E34"/>
    <mergeCell ref="G34:J34"/>
    <mergeCell ref="O34:AA34"/>
    <mergeCell ref="T25:U28"/>
    <mergeCell ref="D39:H39"/>
  </mergeCells>
  <phoneticPr fontId="1"/>
  <pageMargins left="0.70866141732283472" right="0.31496062992125984" top="0.51181102362204722" bottom="0.3937007874015748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Zeros="0" view="pageBreakPreview" topLeftCell="A7" zoomScaleNormal="100" zoomScaleSheetLayoutView="100" workbookViewId="0">
      <selection sqref="A1:AB1"/>
    </sheetView>
  </sheetViews>
  <sheetFormatPr defaultColWidth="9" defaultRowHeight="18.75" x14ac:dyDescent="0.4"/>
  <cols>
    <col min="1" max="1" width="3.625" style="1" customWidth="1"/>
    <col min="2" max="13" width="3.125" style="1" customWidth="1"/>
    <col min="14" max="14" width="3.5" style="1" customWidth="1"/>
    <col min="15" max="17" width="3.125" style="1" customWidth="1"/>
    <col min="18" max="18" width="3.5" style="1" customWidth="1"/>
    <col min="19" max="28" width="3.125" style="1" customWidth="1"/>
    <col min="29" max="62" width="3.625" style="1" customWidth="1"/>
    <col min="63" max="16384" width="9" style="1"/>
  </cols>
  <sheetData>
    <row r="1" spans="1:28" ht="20.25" x14ac:dyDescent="0.4">
      <c r="A1" s="284" t="s">
        <v>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</row>
    <row r="2" spans="1:28" ht="18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285" t="s">
        <v>20</v>
      </c>
      <c r="M2" s="285"/>
      <c r="N2" s="285"/>
      <c r="O2" s="285"/>
      <c r="P2" s="285"/>
      <c r="Q2" s="285"/>
      <c r="R2" s="285"/>
      <c r="S2" s="28"/>
      <c r="T2" s="29"/>
      <c r="U2" s="295" t="s">
        <v>27</v>
      </c>
      <c r="V2" s="296"/>
      <c r="W2" s="296"/>
      <c r="X2" s="296"/>
      <c r="Y2" s="296"/>
      <c r="Z2" s="296"/>
      <c r="AA2" s="296"/>
      <c r="AB2" s="297"/>
    </row>
    <row r="3" spans="1:28" ht="18" customHeight="1" x14ac:dyDescent="0.4">
      <c r="A3" s="2"/>
      <c r="K3" s="19"/>
      <c r="L3" s="285"/>
      <c r="M3" s="285"/>
      <c r="N3" s="285"/>
      <c r="O3" s="285"/>
      <c r="P3" s="285"/>
      <c r="Q3" s="285"/>
      <c r="R3" s="285"/>
      <c r="S3" s="29"/>
      <c r="T3" s="29"/>
      <c r="U3" s="298"/>
      <c r="V3" s="299"/>
      <c r="W3" s="299"/>
      <c r="X3" s="299"/>
      <c r="Y3" s="299"/>
      <c r="Z3" s="299"/>
      <c r="AA3" s="299"/>
      <c r="AB3" s="300"/>
    </row>
    <row r="4" spans="1:28" ht="23.25" customHeight="1" x14ac:dyDescent="0.15">
      <c r="A4" s="30" t="s">
        <v>39</v>
      </c>
      <c r="B4" s="16"/>
      <c r="C4" s="16"/>
      <c r="D4" s="16"/>
      <c r="E4" s="16"/>
      <c r="F4" s="16"/>
      <c r="G4" s="16"/>
      <c r="H4" s="107"/>
      <c r="I4" s="107"/>
      <c r="J4" s="107"/>
      <c r="K4" s="108"/>
      <c r="L4" s="109"/>
      <c r="M4" s="109"/>
      <c r="N4" s="109"/>
      <c r="O4" s="109"/>
      <c r="P4" s="109"/>
      <c r="Q4" s="109"/>
      <c r="R4" s="109"/>
      <c r="S4" s="112"/>
      <c r="T4" s="112"/>
      <c r="U4" s="111"/>
      <c r="V4" s="111"/>
      <c r="W4" s="111"/>
      <c r="X4" s="111"/>
      <c r="Y4" s="111"/>
      <c r="Z4" s="111"/>
      <c r="AA4" s="111"/>
      <c r="AB4" s="111"/>
    </row>
    <row r="5" spans="1:28" ht="9" customHeight="1" x14ac:dyDescent="0.4">
      <c r="A5" s="2"/>
    </row>
    <row r="6" spans="1:28" s="127" customFormat="1" ht="18" customHeight="1" x14ac:dyDescent="0.4">
      <c r="A6" s="190" t="s">
        <v>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</row>
    <row r="7" spans="1:28" s="127" customFormat="1" ht="9" customHeight="1" x14ac:dyDescent="0.4">
      <c r="A7" s="63"/>
      <c r="B7" s="63"/>
      <c r="C7" s="63"/>
      <c r="D7" s="63"/>
      <c r="E7" s="63"/>
      <c r="F7" s="63"/>
      <c r="G7" s="6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63"/>
      <c r="W7" s="63"/>
      <c r="X7" s="63"/>
      <c r="Y7" s="63"/>
      <c r="Z7" s="63"/>
      <c r="AA7" s="63"/>
    </row>
    <row r="8" spans="1:28" ht="25.5" customHeight="1" x14ac:dyDescent="0.4">
      <c r="A8" s="2" t="s">
        <v>40</v>
      </c>
    </row>
    <row r="9" spans="1:28" ht="7.5" customHeight="1" x14ac:dyDescent="0.4">
      <c r="A9" s="2"/>
    </row>
    <row r="10" spans="1:28" x14ac:dyDescent="0.4">
      <c r="A10" s="1" t="s">
        <v>66</v>
      </c>
    </row>
    <row r="11" spans="1:28" ht="36.6" customHeight="1" thickBot="1" x14ac:dyDescent="0.45">
      <c r="B11" s="286" t="s">
        <v>23</v>
      </c>
      <c r="C11" s="287"/>
      <c r="D11" s="287"/>
      <c r="E11" s="288"/>
      <c r="G11" s="301">
        <f ca="1">入力フォーム!M8</f>
        <v>44886</v>
      </c>
      <c r="H11" s="302"/>
      <c r="I11" s="302"/>
      <c r="J11" s="303"/>
      <c r="K11" s="41"/>
      <c r="L11" s="304">
        <f ca="1">入力フォーム!A11</f>
        <v>44916</v>
      </c>
      <c r="M11" s="305"/>
      <c r="N11" s="305"/>
      <c r="O11" s="306"/>
      <c r="P11" s="304">
        <f ca="1">入力フォーム!G11</f>
        <v>44947</v>
      </c>
      <c r="Q11" s="305"/>
      <c r="R11" s="305"/>
      <c r="S11" s="306"/>
      <c r="T11" s="289" t="s">
        <v>29</v>
      </c>
      <c r="U11" s="290"/>
      <c r="V11" s="290"/>
      <c r="W11" s="291"/>
      <c r="Y11" s="292" t="s">
        <v>92</v>
      </c>
      <c r="Z11" s="293"/>
      <c r="AA11" s="293"/>
      <c r="AB11" s="294"/>
    </row>
    <row r="12" spans="1:28" s="3" customFormat="1" ht="24" x14ac:dyDescent="0.4">
      <c r="B12" s="307" t="s">
        <v>16</v>
      </c>
      <c r="C12" s="308"/>
      <c r="D12" s="308"/>
      <c r="E12" s="309"/>
      <c r="G12" s="4"/>
      <c r="H12" s="5"/>
      <c r="I12" s="5"/>
      <c r="J12" s="6"/>
      <c r="L12" s="7" t="s">
        <v>4</v>
      </c>
      <c r="M12" s="8"/>
      <c r="N12" s="8"/>
      <c r="O12" s="9"/>
      <c r="P12" s="7" t="s">
        <v>5</v>
      </c>
      <c r="Q12" s="8"/>
      <c r="R12" s="8"/>
      <c r="S12" s="8"/>
      <c r="T12" s="24" t="s">
        <v>37</v>
      </c>
      <c r="U12" s="5"/>
      <c r="V12" s="5"/>
      <c r="W12" s="6"/>
      <c r="Y12" s="7"/>
      <c r="Z12" s="8"/>
      <c r="AA12" s="8"/>
      <c r="AB12" s="9"/>
    </row>
    <row r="13" spans="1:28" s="3" customFormat="1" x14ac:dyDescent="0.4">
      <c r="B13" s="310"/>
      <c r="C13" s="311"/>
      <c r="D13" s="311"/>
      <c r="E13" s="312"/>
      <c r="G13" s="266">
        <f>入力フォーム!M9</f>
        <v>0</v>
      </c>
      <c r="H13" s="264"/>
      <c r="I13" s="264"/>
      <c r="J13" s="267"/>
      <c r="K13" s="39"/>
      <c r="L13" s="263">
        <f>入力フォーム!A12</f>
        <v>0</v>
      </c>
      <c r="M13" s="264"/>
      <c r="N13" s="264"/>
      <c r="O13" s="265"/>
      <c r="P13" s="263">
        <f>入力フォーム!G12</f>
        <v>0</v>
      </c>
      <c r="Q13" s="264"/>
      <c r="R13" s="264"/>
      <c r="S13" s="267"/>
      <c r="T13" s="266">
        <f>L13+P13</f>
        <v>0</v>
      </c>
      <c r="U13" s="264"/>
      <c r="V13" s="264"/>
      <c r="W13" s="267"/>
      <c r="X13" s="39"/>
      <c r="Y13" s="263">
        <f>G13+T13</f>
        <v>0</v>
      </c>
      <c r="Z13" s="264"/>
      <c r="AA13" s="264"/>
      <c r="AB13" s="265"/>
    </row>
    <row r="14" spans="1:28" s="10" customFormat="1" ht="16.5" thickBot="1" x14ac:dyDescent="0.45">
      <c r="B14" s="313"/>
      <c r="C14" s="314"/>
      <c r="D14" s="314"/>
      <c r="E14" s="315"/>
      <c r="G14" s="280" t="s">
        <v>12</v>
      </c>
      <c r="H14" s="281"/>
      <c r="I14" s="281"/>
      <c r="J14" s="282"/>
      <c r="K14" s="11"/>
      <c r="L14" s="268" t="s">
        <v>12</v>
      </c>
      <c r="M14" s="269"/>
      <c r="N14" s="269"/>
      <c r="O14" s="270"/>
      <c r="P14" s="268" t="s">
        <v>12</v>
      </c>
      <c r="Q14" s="269"/>
      <c r="R14" s="269"/>
      <c r="S14" s="269"/>
      <c r="T14" s="280" t="s">
        <v>12</v>
      </c>
      <c r="U14" s="281"/>
      <c r="V14" s="281"/>
      <c r="W14" s="282"/>
      <c r="X14" s="11"/>
      <c r="Y14" s="268" t="s">
        <v>12</v>
      </c>
      <c r="Z14" s="269"/>
      <c r="AA14" s="269"/>
      <c r="AB14" s="270"/>
    </row>
    <row r="15" spans="1:28" ht="17.25" customHeight="1" x14ac:dyDescent="0.4"/>
    <row r="16" spans="1:28" x14ac:dyDescent="0.4">
      <c r="A16" s="1" t="s">
        <v>55</v>
      </c>
    </row>
    <row r="17" spans="1:28" ht="36.6" customHeight="1" thickBot="1" x14ac:dyDescent="0.45">
      <c r="B17" s="316" t="s">
        <v>24</v>
      </c>
      <c r="C17" s="287"/>
      <c r="D17" s="287"/>
      <c r="E17" s="288"/>
      <c r="G17" s="304">
        <v>43739</v>
      </c>
      <c r="H17" s="305"/>
      <c r="I17" s="305"/>
      <c r="J17" s="306"/>
      <c r="K17" s="304">
        <v>43770</v>
      </c>
      <c r="L17" s="305"/>
      <c r="M17" s="305"/>
      <c r="N17" s="306"/>
      <c r="O17" s="304">
        <v>43800</v>
      </c>
      <c r="P17" s="305"/>
      <c r="Q17" s="305"/>
      <c r="R17" s="306"/>
      <c r="S17" s="289" t="s">
        <v>30</v>
      </c>
      <c r="T17" s="290"/>
      <c r="U17" s="290"/>
      <c r="V17" s="291"/>
      <c r="X17" s="317" t="s">
        <v>31</v>
      </c>
      <c r="Y17" s="318"/>
      <c r="Z17" s="318"/>
      <c r="AA17" s="319"/>
    </row>
    <row r="18" spans="1:28" s="3" customFormat="1" ht="25.5" customHeight="1" x14ac:dyDescent="0.4">
      <c r="B18" s="307" t="s">
        <v>16</v>
      </c>
      <c r="C18" s="308"/>
      <c r="D18" s="308"/>
      <c r="E18" s="309"/>
      <c r="G18" s="7" t="s">
        <v>34</v>
      </c>
      <c r="H18" s="8"/>
      <c r="I18" s="8"/>
      <c r="J18" s="9"/>
      <c r="K18" s="8" t="s">
        <v>6</v>
      </c>
      <c r="L18" s="8"/>
      <c r="M18" s="8"/>
      <c r="N18" s="9"/>
      <c r="O18" s="7" t="s">
        <v>35</v>
      </c>
      <c r="P18" s="8"/>
      <c r="Q18" s="8"/>
      <c r="R18" s="8"/>
      <c r="S18" s="7" t="s">
        <v>36</v>
      </c>
      <c r="T18" s="8"/>
      <c r="U18" s="8"/>
      <c r="V18" s="9"/>
      <c r="X18" s="4"/>
      <c r="Y18" s="5"/>
      <c r="Z18" s="5"/>
      <c r="AA18" s="6"/>
    </row>
    <row r="19" spans="1:28" s="3" customFormat="1" x14ac:dyDescent="0.4">
      <c r="B19" s="310"/>
      <c r="C19" s="311"/>
      <c r="D19" s="311"/>
      <c r="E19" s="312"/>
      <c r="G19" s="263">
        <f>入力フォーム!A15</f>
        <v>0</v>
      </c>
      <c r="H19" s="264"/>
      <c r="I19" s="264"/>
      <c r="J19" s="265"/>
      <c r="K19" s="263">
        <f>入力フォーム!G15</f>
        <v>0</v>
      </c>
      <c r="L19" s="264"/>
      <c r="M19" s="264"/>
      <c r="N19" s="265"/>
      <c r="O19" s="263">
        <f>入力フォーム!M15</f>
        <v>0</v>
      </c>
      <c r="P19" s="264"/>
      <c r="Q19" s="264"/>
      <c r="R19" s="265"/>
      <c r="S19" s="263">
        <f>G19+K19+O19</f>
        <v>0</v>
      </c>
      <c r="T19" s="264"/>
      <c r="U19" s="264"/>
      <c r="V19" s="265"/>
      <c r="W19" s="39"/>
      <c r="X19" s="266">
        <f>ROUNDDOWN(S19/3,0)</f>
        <v>0</v>
      </c>
      <c r="Y19" s="264"/>
      <c r="Z19" s="264"/>
      <c r="AA19" s="267"/>
    </row>
    <row r="20" spans="1:28" s="10" customFormat="1" ht="16.5" thickBot="1" x14ac:dyDescent="0.45">
      <c r="B20" s="313"/>
      <c r="C20" s="314"/>
      <c r="D20" s="314"/>
      <c r="E20" s="315"/>
      <c r="G20" s="268" t="s">
        <v>12</v>
      </c>
      <c r="H20" s="269"/>
      <c r="I20" s="269"/>
      <c r="J20" s="270"/>
      <c r="K20" s="268" t="s">
        <v>12</v>
      </c>
      <c r="L20" s="269"/>
      <c r="M20" s="269"/>
      <c r="N20" s="270"/>
      <c r="O20" s="268" t="s">
        <v>12</v>
      </c>
      <c r="P20" s="269"/>
      <c r="Q20" s="269"/>
      <c r="R20" s="269"/>
      <c r="S20" s="268" t="s">
        <v>12</v>
      </c>
      <c r="T20" s="269"/>
      <c r="U20" s="269"/>
      <c r="V20" s="270"/>
      <c r="X20" s="280" t="s">
        <v>12</v>
      </c>
      <c r="Y20" s="281"/>
      <c r="Z20" s="281"/>
      <c r="AA20" s="282"/>
    </row>
    <row r="21" spans="1:28" s="10" customFormat="1" x14ac:dyDescent="0.4">
      <c r="B21" s="23"/>
      <c r="C21" s="23"/>
      <c r="D21" s="23"/>
      <c r="E21" s="2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T21" s="12"/>
      <c r="U21" s="12"/>
      <c r="V21" s="12"/>
      <c r="W21" s="12"/>
      <c r="Y21" s="12"/>
      <c r="Z21" s="12"/>
      <c r="AA21" s="12"/>
      <c r="AB21" s="12"/>
    </row>
    <row r="22" spans="1:28" x14ac:dyDescent="0.4">
      <c r="A22" s="1" t="s">
        <v>62</v>
      </c>
    </row>
    <row r="23" spans="1:28" s="3" customFormat="1" ht="15.75" x14ac:dyDescent="0.4">
      <c r="B23" s="7"/>
      <c r="C23" s="8"/>
      <c r="D23" s="8"/>
      <c r="E23" s="9"/>
      <c r="G23" s="7"/>
      <c r="H23" s="8"/>
      <c r="I23" s="8"/>
      <c r="J23" s="9"/>
    </row>
    <row r="24" spans="1:28" ht="19.5" thickBot="1" x14ac:dyDescent="0.45">
      <c r="B24" s="260">
        <f>X19</f>
        <v>0</v>
      </c>
      <c r="C24" s="261"/>
      <c r="D24" s="261"/>
      <c r="E24" s="262"/>
      <c r="F24" s="1" t="s">
        <v>0</v>
      </c>
      <c r="G24" s="260">
        <f>G13</f>
        <v>0</v>
      </c>
      <c r="H24" s="261"/>
      <c r="I24" s="261"/>
      <c r="J24" s="262"/>
      <c r="O24" s="283" t="s">
        <v>67</v>
      </c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</row>
    <row r="25" spans="1:28" x14ac:dyDescent="0.4">
      <c r="B25" s="25"/>
      <c r="C25" s="26"/>
      <c r="D25" s="31" t="s">
        <v>38</v>
      </c>
      <c r="E25" s="27"/>
      <c r="G25" s="25"/>
      <c r="H25" s="26"/>
      <c r="I25" s="31" t="s">
        <v>38</v>
      </c>
      <c r="J25" s="27"/>
      <c r="O25" s="20" t="s">
        <v>2</v>
      </c>
      <c r="P25" s="21"/>
      <c r="Q25" s="21"/>
      <c r="R25" s="21"/>
      <c r="S25" s="22"/>
      <c r="T25" s="272" t="s">
        <v>3</v>
      </c>
      <c r="U25" s="271"/>
    </row>
    <row r="26" spans="1:28" ht="6.95" customHeight="1" x14ac:dyDescent="0.4">
      <c r="B26" s="16"/>
      <c r="C26" s="16"/>
      <c r="D26" s="16"/>
      <c r="E26" s="16"/>
      <c r="F26" s="16"/>
      <c r="G26" s="16"/>
      <c r="H26" s="16"/>
      <c r="I26" s="16"/>
      <c r="J26" s="16"/>
      <c r="K26" s="273" t="s">
        <v>1</v>
      </c>
      <c r="L26" s="273"/>
      <c r="M26" s="273"/>
      <c r="O26" s="274"/>
      <c r="P26" s="275"/>
      <c r="Q26" s="275"/>
      <c r="R26" s="275"/>
      <c r="S26" s="276"/>
      <c r="T26" s="272"/>
      <c r="U26" s="271"/>
    </row>
    <row r="27" spans="1:28" ht="6.95" customHeight="1" x14ac:dyDescent="0.4">
      <c r="K27" s="273"/>
      <c r="L27" s="273"/>
      <c r="M27" s="273"/>
      <c r="O27" s="274"/>
      <c r="P27" s="275"/>
      <c r="Q27" s="275"/>
      <c r="R27" s="275"/>
      <c r="S27" s="276"/>
      <c r="T27" s="272"/>
      <c r="U27" s="271"/>
    </row>
    <row r="28" spans="1:28" ht="15" customHeight="1" thickBot="1" x14ac:dyDescent="0.45">
      <c r="D28" s="13"/>
      <c r="E28" s="14"/>
      <c r="F28" s="14"/>
      <c r="G28" s="14"/>
      <c r="H28" s="15"/>
      <c r="O28" s="277"/>
      <c r="P28" s="278"/>
      <c r="Q28" s="278"/>
      <c r="R28" s="278"/>
      <c r="S28" s="279"/>
      <c r="T28" s="272"/>
      <c r="U28" s="271"/>
    </row>
    <row r="29" spans="1:28" x14ac:dyDescent="0.4">
      <c r="D29" s="260">
        <f>X19</f>
        <v>0</v>
      </c>
      <c r="E29" s="261"/>
      <c r="F29" s="261"/>
      <c r="G29" s="261"/>
      <c r="H29" s="262"/>
      <c r="O29" s="1" t="s">
        <v>21</v>
      </c>
    </row>
    <row r="30" spans="1:28" ht="12" customHeight="1" x14ac:dyDescent="0.4">
      <c r="D30" s="25"/>
      <c r="E30" s="26"/>
      <c r="F30" s="26"/>
      <c r="G30" s="32" t="s">
        <v>38</v>
      </c>
      <c r="H30" s="27"/>
    </row>
    <row r="31" spans="1:28" ht="12" customHeight="1" x14ac:dyDescent="0.4">
      <c r="D31" s="23"/>
      <c r="E31" s="23"/>
      <c r="F31" s="23"/>
      <c r="G31" s="23"/>
      <c r="H31" s="23"/>
    </row>
    <row r="32" spans="1:28" x14ac:dyDescent="0.4">
      <c r="A32" s="1" t="s">
        <v>68</v>
      </c>
    </row>
    <row r="33" spans="1:28" s="3" customFormat="1" ht="15.75" x14ac:dyDescent="0.4">
      <c r="B33" s="7"/>
      <c r="C33" s="8"/>
      <c r="D33" s="8"/>
      <c r="E33" s="9"/>
      <c r="G33" s="7"/>
      <c r="H33" s="8"/>
      <c r="I33" s="8"/>
      <c r="J33" s="9"/>
    </row>
    <row r="34" spans="1:28" ht="19.5" thickBot="1" x14ac:dyDescent="0.45">
      <c r="B34" s="260">
        <f>S19</f>
        <v>0</v>
      </c>
      <c r="C34" s="261"/>
      <c r="D34" s="261"/>
      <c r="E34" s="262"/>
      <c r="F34" s="1" t="s">
        <v>0</v>
      </c>
      <c r="G34" s="260">
        <f>Y13</f>
        <v>0</v>
      </c>
      <c r="H34" s="261"/>
      <c r="I34" s="261"/>
      <c r="J34" s="262"/>
      <c r="O34" s="271" t="s">
        <v>64</v>
      </c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8" x14ac:dyDescent="0.4">
      <c r="B35" s="25"/>
      <c r="C35" s="26"/>
      <c r="D35" s="32" t="s">
        <v>38</v>
      </c>
      <c r="E35" s="27"/>
      <c r="G35" s="25"/>
      <c r="H35" s="26"/>
      <c r="I35" s="32" t="s">
        <v>38</v>
      </c>
      <c r="J35" s="27"/>
      <c r="O35" s="20" t="s">
        <v>14</v>
      </c>
      <c r="P35" s="21"/>
      <c r="Q35" s="21"/>
      <c r="R35" s="21"/>
      <c r="S35" s="22"/>
      <c r="T35" s="272" t="s">
        <v>3</v>
      </c>
      <c r="U35" s="271"/>
    </row>
    <row r="36" spans="1:28" ht="6.95" customHeight="1" x14ac:dyDescent="0.4">
      <c r="B36" s="16"/>
      <c r="C36" s="16"/>
      <c r="D36" s="16"/>
      <c r="E36" s="16"/>
      <c r="F36" s="16"/>
      <c r="G36" s="16"/>
      <c r="H36" s="16"/>
      <c r="I36" s="16"/>
      <c r="J36" s="16"/>
      <c r="K36" s="273" t="s">
        <v>1</v>
      </c>
      <c r="L36" s="273"/>
      <c r="M36" s="273"/>
      <c r="O36" s="274"/>
      <c r="P36" s="275"/>
      <c r="Q36" s="275"/>
      <c r="R36" s="275"/>
      <c r="S36" s="276"/>
      <c r="T36" s="272"/>
      <c r="U36" s="271"/>
    </row>
    <row r="37" spans="1:28" ht="6.95" customHeight="1" x14ac:dyDescent="0.4">
      <c r="K37" s="273"/>
      <c r="L37" s="273"/>
      <c r="M37" s="273"/>
      <c r="O37" s="274"/>
      <c r="P37" s="275"/>
      <c r="Q37" s="275"/>
      <c r="R37" s="275"/>
      <c r="S37" s="276"/>
      <c r="T37" s="272"/>
      <c r="U37" s="271"/>
    </row>
    <row r="38" spans="1:28" ht="15" customHeight="1" thickBot="1" x14ac:dyDescent="0.45">
      <c r="D38" s="13"/>
      <c r="E38" s="14"/>
      <c r="F38" s="14"/>
      <c r="G38" s="14"/>
      <c r="H38" s="15"/>
      <c r="O38" s="277"/>
      <c r="P38" s="278"/>
      <c r="Q38" s="278"/>
      <c r="R38" s="278"/>
      <c r="S38" s="279"/>
      <c r="T38" s="272"/>
      <c r="U38" s="271"/>
    </row>
    <row r="39" spans="1:28" x14ac:dyDescent="0.4">
      <c r="D39" s="260">
        <f>S19</f>
        <v>0</v>
      </c>
      <c r="E39" s="261"/>
      <c r="F39" s="261"/>
      <c r="G39" s="261"/>
      <c r="H39" s="262"/>
      <c r="O39" s="1" t="s">
        <v>22</v>
      </c>
    </row>
    <row r="40" spans="1:28" x14ac:dyDescent="0.4">
      <c r="D40" s="25"/>
      <c r="E40" s="26"/>
      <c r="F40" s="26"/>
      <c r="G40" s="32" t="s">
        <v>38</v>
      </c>
      <c r="H40" s="27"/>
    </row>
    <row r="42" spans="1:28" x14ac:dyDescent="0.4">
      <c r="A42" s="1" t="s">
        <v>7</v>
      </c>
    </row>
    <row r="43" spans="1:28" x14ac:dyDescent="0.4">
      <c r="A43" s="47" t="s">
        <v>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17" customFormat="1" ht="16.5" x14ac:dyDescent="0.4">
      <c r="A44" s="51" t="s">
        <v>17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4"/>
      <c r="P44" s="51" t="s">
        <v>9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s="17" customFormat="1" ht="16.5" x14ac:dyDescent="0.4">
      <c r="A45" s="55" t="s">
        <v>18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4"/>
      <c r="P45" s="55" t="s">
        <v>10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</row>
    <row r="46" spans="1:28" x14ac:dyDescent="0.4">
      <c r="A46" s="5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7"/>
      <c r="N46" s="50"/>
      <c r="O46" s="47"/>
      <c r="P46" s="5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7"/>
      <c r="AB46" s="50"/>
    </row>
    <row r="47" spans="1:28" x14ac:dyDescent="0.4">
      <c r="A47" s="5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47"/>
      <c r="P47" s="5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 t="s">
        <v>11</v>
      </c>
      <c r="AB47" s="50"/>
    </row>
    <row r="48" spans="1:28" x14ac:dyDescent="0.4">
      <c r="A48" s="5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47"/>
      <c r="P48" s="5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50"/>
    </row>
    <row r="49" spans="1:28" s="10" customFormat="1" ht="23.25" customHeight="1" x14ac:dyDescent="0.4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49"/>
      <c r="P49" s="164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</row>
  </sheetData>
  <sheetProtection selectLockedCells="1"/>
  <mergeCells count="54">
    <mergeCell ref="A6:AB6"/>
    <mergeCell ref="D29:H29"/>
    <mergeCell ref="B34:E34"/>
    <mergeCell ref="G34:J34"/>
    <mergeCell ref="D39:H39"/>
    <mergeCell ref="Y13:AB13"/>
    <mergeCell ref="B12:E14"/>
    <mergeCell ref="T14:W14"/>
    <mergeCell ref="Y14:AB14"/>
    <mergeCell ref="T13:W13"/>
    <mergeCell ref="B17:E17"/>
    <mergeCell ref="X17:AA17"/>
    <mergeCell ref="B18:E20"/>
    <mergeCell ref="G20:J20"/>
    <mergeCell ref="G19:J19"/>
    <mergeCell ref="K19:N19"/>
    <mergeCell ref="O19:R19"/>
    <mergeCell ref="P14:S14"/>
    <mergeCell ref="G13:J13"/>
    <mergeCell ref="L13:O13"/>
    <mergeCell ref="P13:S13"/>
    <mergeCell ref="S17:V17"/>
    <mergeCell ref="K26:M27"/>
    <mergeCell ref="O26:S28"/>
    <mergeCell ref="A1:AB1"/>
    <mergeCell ref="L2:R3"/>
    <mergeCell ref="B11:E11"/>
    <mergeCell ref="T11:W11"/>
    <mergeCell ref="Y11:AB11"/>
    <mergeCell ref="U2:AB3"/>
    <mergeCell ref="G11:J11"/>
    <mergeCell ref="L11:O11"/>
    <mergeCell ref="P11:S11"/>
    <mergeCell ref="G17:J17"/>
    <mergeCell ref="K17:N17"/>
    <mergeCell ref="O17:R17"/>
    <mergeCell ref="G14:J14"/>
    <mergeCell ref="L14:O14"/>
    <mergeCell ref="B24:E24"/>
    <mergeCell ref="G24:J24"/>
    <mergeCell ref="S19:V19"/>
    <mergeCell ref="X19:AA19"/>
    <mergeCell ref="A49:N49"/>
    <mergeCell ref="P49:AB49"/>
    <mergeCell ref="K20:N20"/>
    <mergeCell ref="O34:AA34"/>
    <mergeCell ref="T35:U38"/>
    <mergeCell ref="K36:M37"/>
    <mergeCell ref="O36:S38"/>
    <mergeCell ref="O20:R20"/>
    <mergeCell ref="S20:V20"/>
    <mergeCell ref="X20:AA20"/>
    <mergeCell ref="O24:AB24"/>
    <mergeCell ref="T25:U28"/>
  </mergeCells>
  <phoneticPr fontId="1"/>
  <pageMargins left="0.70866141732283472" right="0.31496062992125984" top="0.51181102362204722" bottom="0.3937007874015748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showZeros="0" view="pageBreakPreview" zoomScale="89" zoomScaleNormal="100" zoomScaleSheetLayoutView="89" workbookViewId="0">
      <selection activeCell="K17" sqref="K17:N17"/>
    </sheetView>
  </sheetViews>
  <sheetFormatPr defaultColWidth="9" defaultRowHeight="18.75" x14ac:dyDescent="0.4"/>
  <cols>
    <col min="1" max="1" width="3.625" style="1" customWidth="1"/>
    <col min="2" max="13" width="3.125" style="1" customWidth="1"/>
    <col min="14" max="14" width="3.5" style="1" customWidth="1"/>
    <col min="15" max="17" width="3.125" style="1" customWidth="1"/>
    <col min="18" max="18" width="3.5" style="1" customWidth="1"/>
    <col min="19" max="28" width="3.125" style="1" customWidth="1"/>
    <col min="29" max="62" width="3.625" style="1" customWidth="1"/>
    <col min="63" max="16384" width="9" style="1"/>
  </cols>
  <sheetData>
    <row r="1" spans="1:28" ht="20.25" x14ac:dyDescent="0.4">
      <c r="A1" s="284" t="s">
        <v>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</row>
    <row r="2" spans="1:28" ht="18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285" t="s">
        <v>20</v>
      </c>
      <c r="M2" s="285"/>
      <c r="N2" s="285"/>
      <c r="O2" s="285"/>
      <c r="P2" s="285"/>
      <c r="Q2" s="285"/>
      <c r="R2" s="285"/>
      <c r="S2" s="28"/>
      <c r="T2" s="29"/>
      <c r="U2" s="295" t="s">
        <v>27</v>
      </c>
      <c r="V2" s="296"/>
      <c r="W2" s="296"/>
      <c r="X2" s="296"/>
      <c r="Y2" s="296"/>
      <c r="Z2" s="296"/>
      <c r="AA2" s="296"/>
      <c r="AB2" s="297"/>
    </row>
    <row r="3" spans="1:28" ht="18" customHeight="1" x14ac:dyDescent="0.4">
      <c r="A3" s="2"/>
      <c r="K3" s="19"/>
      <c r="L3" s="285"/>
      <c r="M3" s="285"/>
      <c r="N3" s="285"/>
      <c r="O3" s="285"/>
      <c r="P3" s="285"/>
      <c r="Q3" s="285"/>
      <c r="R3" s="285"/>
      <c r="S3" s="29"/>
      <c r="T3" s="29"/>
      <c r="U3" s="298"/>
      <c r="V3" s="299"/>
      <c r="W3" s="299"/>
      <c r="X3" s="299"/>
      <c r="Y3" s="299"/>
      <c r="Z3" s="299"/>
      <c r="AA3" s="299"/>
      <c r="AB3" s="300"/>
    </row>
    <row r="4" spans="1:28" ht="23.25" customHeight="1" x14ac:dyDescent="0.15">
      <c r="A4" s="30" t="s">
        <v>80</v>
      </c>
      <c r="B4" s="16"/>
      <c r="C4" s="16"/>
      <c r="D4" s="16"/>
      <c r="E4" s="16"/>
      <c r="F4" s="16"/>
      <c r="G4" s="16"/>
      <c r="H4" s="107"/>
      <c r="I4" s="107"/>
      <c r="J4" s="107"/>
      <c r="K4" s="108"/>
      <c r="L4" s="109"/>
      <c r="M4" s="109"/>
      <c r="N4" s="109"/>
      <c r="O4" s="109"/>
      <c r="P4" s="109"/>
      <c r="Q4" s="109"/>
      <c r="R4" s="109"/>
      <c r="S4" s="112"/>
      <c r="T4" s="112"/>
      <c r="U4" s="111"/>
      <c r="V4" s="111"/>
      <c r="W4" s="111"/>
      <c r="X4" s="111"/>
      <c r="Y4" s="111"/>
      <c r="Z4" s="111"/>
      <c r="AA4" s="111"/>
      <c r="AB4" s="111"/>
    </row>
    <row r="5" spans="1:28" ht="9" customHeight="1" x14ac:dyDescent="0.4">
      <c r="A5" s="2"/>
    </row>
    <row r="6" spans="1:28" s="127" customFormat="1" ht="18" customHeight="1" x14ac:dyDescent="0.4">
      <c r="A6" s="190" t="s">
        <v>95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</row>
    <row r="7" spans="1:28" s="127" customFormat="1" ht="9" customHeight="1" x14ac:dyDescent="0.4">
      <c r="A7" s="63"/>
      <c r="B7" s="63"/>
      <c r="C7" s="63"/>
      <c r="D7" s="63"/>
      <c r="E7" s="63"/>
      <c r="F7" s="63"/>
      <c r="G7" s="6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63"/>
      <c r="W7" s="63"/>
      <c r="X7" s="63"/>
      <c r="Y7" s="63"/>
      <c r="Z7" s="63"/>
      <c r="AA7" s="63"/>
    </row>
    <row r="8" spans="1:28" ht="25.5" customHeight="1" x14ac:dyDescent="0.4">
      <c r="A8" s="2" t="s">
        <v>40</v>
      </c>
    </row>
    <row r="9" spans="1:28" ht="7.5" customHeight="1" x14ac:dyDescent="0.4">
      <c r="A9" s="2"/>
    </row>
    <row r="10" spans="1:28" x14ac:dyDescent="0.4">
      <c r="A10" s="1" t="s">
        <v>66</v>
      </c>
    </row>
    <row r="11" spans="1:28" ht="36.6" customHeight="1" thickBot="1" x14ac:dyDescent="0.45">
      <c r="B11" s="286" t="s">
        <v>23</v>
      </c>
      <c r="C11" s="287"/>
      <c r="D11" s="287"/>
      <c r="E11" s="288"/>
      <c r="G11" s="212" t="s">
        <v>79</v>
      </c>
      <c r="H11" s="213"/>
      <c r="I11" s="213"/>
      <c r="J11" s="214"/>
      <c r="K11" s="41"/>
      <c r="L11" s="212" t="s">
        <v>79</v>
      </c>
      <c r="M11" s="213"/>
      <c r="N11" s="213"/>
      <c r="O11" s="214"/>
      <c r="P11" s="212" t="s">
        <v>79</v>
      </c>
      <c r="Q11" s="213"/>
      <c r="R11" s="213"/>
      <c r="S11" s="214"/>
      <c r="T11" s="289" t="s">
        <v>29</v>
      </c>
      <c r="U11" s="290"/>
      <c r="V11" s="290"/>
      <c r="W11" s="291"/>
      <c r="Y11" s="292" t="s">
        <v>92</v>
      </c>
      <c r="Z11" s="293"/>
      <c r="AA11" s="293"/>
      <c r="AB11" s="294"/>
    </row>
    <row r="12" spans="1:28" s="3" customFormat="1" ht="24" x14ac:dyDescent="0.4">
      <c r="B12" s="307" t="s">
        <v>16</v>
      </c>
      <c r="C12" s="308"/>
      <c r="D12" s="308"/>
      <c r="E12" s="309"/>
      <c r="G12" s="4"/>
      <c r="H12" s="5"/>
      <c r="I12" s="5"/>
      <c r="J12" s="6"/>
      <c r="L12" s="7" t="s">
        <v>4</v>
      </c>
      <c r="M12" s="8"/>
      <c r="N12" s="8"/>
      <c r="O12" s="9"/>
      <c r="P12" s="7" t="s">
        <v>5</v>
      </c>
      <c r="Q12" s="8"/>
      <c r="R12" s="8"/>
      <c r="S12" s="8"/>
      <c r="T12" s="24" t="s">
        <v>37</v>
      </c>
      <c r="U12" s="5"/>
      <c r="V12" s="5"/>
      <c r="W12" s="6"/>
      <c r="Y12" s="7"/>
      <c r="Z12" s="8"/>
      <c r="AA12" s="8"/>
      <c r="AB12" s="9"/>
    </row>
    <row r="13" spans="1:28" s="3" customFormat="1" x14ac:dyDescent="0.4">
      <c r="B13" s="310"/>
      <c r="C13" s="311"/>
      <c r="D13" s="311"/>
      <c r="E13" s="312"/>
      <c r="G13" s="323"/>
      <c r="H13" s="321"/>
      <c r="I13" s="321"/>
      <c r="J13" s="324"/>
      <c r="K13" s="39"/>
      <c r="L13" s="320"/>
      <c r="M13" s="321"/>
      <c r="N13" s="321"/>
      <c r="O13" s="322"/>
      <c r="P13" s="320"/>
      <c r="Q13" s="321"/>
      <c r="R13" s="321"/>
      <c r="S13" s="324"/>
      <c r="T13" s="323"/>
      <c r="U13" s="321"/>
      <c r="V13" s="321"/>
      <c r="W13" s="324"/>
      <c r="X13" s="39"/>
      <c r="Y13" s="320"/>
      <c r="Z13" s="321"/>
      <c r="AA13" s="321"/>
      <c r="AB13" s="322"/>
    </row>
    <row r="14" spans="1:28" s="10" customFormat="1" ht="16.5" thickBot="1" x14ac:dyDescent="0.45">
      <c r="B14" s="313"/>
      <c r="C14" s="314"/>
      <c r="D14" s="314"/>
      <c r="E14" s="315"/>
      <c r="G14" s="280" t="s">
        <v>12</v>
      </c>
      <c r="H14" s="281"/>
      <c r="I14" s="281"/>
      <c r="J14" s="282"/>
      <c r="K14" s="11"/>
      <c r="L14" s="268" t="s">
        <v>12</v>
      </c>
      <c r="M14" s="269"/>
      <c r="N14" s="269"/>
      <c r="O14" s="270"/>
      <c r="P14" s="268" t="s">
        <v>12</v>
      </c>
      <c r="Q14" s="269"/>
      <c r="R14" s="269"/>
      <c r="S14" s="269"/>
      <c r="T14" s="280" t="s">
        <v>12</v>
      </c>
      <c r="U14" s="281"/>
      <c r="V14" s="281"/>
      <c r="W14" s="282"/>
      <c r="X14" s="11"/>
      <c r="Y14" s="268" t="s">
        <v>12</v>
      </c>
      <c r="Z14" s="269"/>
      <c r="AA14" s="269"/>
      <c r="AB14" s="270"/>
    </row>
    <row r="15" spans="1:28" ht="17.25" customHeight="1" x14ac:dyDescent="0.4"/>
    <row r="16" spans="1:28" x14ac:dyDescent="0.4">
      <c r="A16" s="1" t="s">
        <v>85</v>
      </c>
    </row>
    <row r="17" spans="1:28" ht="36.6" customHeight="1" thickBot="1" x14ac:dyDescent="0.45">
      <c r="B17" s="316" t="s">
        <v>24</v>
      </c>
      <c r="C17" s="287"/>
      <c r="D17" s="287"/>
      <c r="E17" s="288"/>
      <c r="G17" s="304" t="s">
        <v>84</v>
      </c>
      <c r="H17" s="305"/>
      <c r="I17" s="305"/>
      <c r="J17" s="306"/>
      <c r="K17" s="304" t="s">
        <v>83</v>
      </c>
      <c r="L17" s="305"/>
      <c r="M17" s="305"/>
      <c r="N17" s="306"/>
      <c r="O17" s="304" t="s">
        <v>81</v>
      </c>
      <c r="P17" s="305"/>
      <c r="Q17" s="305"/>
      <c r="R17" s="306"/>
      <c r="S17" s="289" t="s">
        <v>30</v>
      </c>
      <c r="T17" s="290"/>
      <c r="U17" s="290"/>
      <c r="V17" s="291"/>
      <c r="X17" s="317" t="s">
        <v>31</v>
      </c>
      <c r="Y17" s="318"/>
      <c r="Z17" s="318"/>
      <c r="AA17" s="319"/>
    </row>
    <row r="18" spans="1:28" s="3" customFormat="1" ht="25.5" customHeight="1" x14ac:dyDescent="0.4">
      <c r="B18" s="307" t="s">
        <v>16</v>
      </c>
      <c r="C18" s="308"/>
      <c r="D18" s="308"/>
      <c r="E18" s="309"/>
      <c r="G18" s="7" t="s">
        <v>34</v>
      </c>
      <c r="H18" s="8"/>
      <c r="I18" s="8"/>
      <c r="J18" s="9"/>
      <c r="K18" s="8" t="s">
        <v>6</v>
      </c>
      <c r="L18" s="8"/>
      <c r="M18" s="8"/>
      <c r="N18" s="9"/>
      <c r="O18" s="7" t="s">
        <v>35</v>
      </c>
      <c r="P18" s="8"/>
      <c r="Q18" s="8"/>
      <c r="R18" s="8"/>
      <c r="S18" s="7" t="s">
        <v>36</v>
      </c>
      <c r="T18" s="8"/>
      <c r="U18" s="8"/>
      <c r="V18" s="9"/>
      <c r="X18" s="4"/>
      <c r="Y18" s="5"/>
      <c r="Z18" s="5"/>
      <c r="AA18" s="6"/>
    </row>
    <row r="19" spans="1:28" s="3" customFormat="1" x14ac:dyDescent="0.4">
      <c r="B19" s="310"/>
      <c r="C19" s="311"/>
      <c r="D19" s="311"/>
      <c r="E19" s="312"/>
      <c r="G19" s="320"/>
      <c r="H19" s="321"/>
      <c r="I19" s="321"/>
      <c r="J19" s="322"/>
      <c r="K19" s="320"/>
      <c r="L19" s="321"/>
      <c r="M19" s="321"/>
      <c r="N19" s="322"/>
      <c r="O19" s="320"/>
      <c r="P19" s="321"/>
      <c r="Q19" s="321"/>
      <c r="R19" s="322"/>
      <c r="S19" s="320"/>
      <c r="T19" s="321"/>
      <c r="U19" s="321"/>
      <c r="V19" s="322"/>
      <c r="W19" s="39"/>
      <c r="X19" s="323"/>
      <c r="Y19" s="321"/>
      <c r="Z19" s="321"/>
      <c r="AA19" s="324"/>
    </row>
    <row r="20" spans="1:28" s="10" customFormat="1" ht="16.5" thickBot="1" x14ac:dyDescent="0.45">
      <c r="B20" s="313"/>
      <c r="C20" s="314"/>
      <c r="D20" s="314"/>
      <c r="E20" s="315"/>
      <c r="G20" s="268" t="s">
        <v>12</v>
      </c>
      <c r="H20" s="269"/>
      <c r="I20" s="269"/>
      <c r="J20" s="270"/>
      <c r="K20" s="268" t="s">
        <v>12</v>
      </c>
      <c r="L20" s="269"/>
      <c r="M20" s="269"/>
      <c r="N20" s="270"/>
      <c r="O20" s="268" t="s">
        <v>12</v>
      </c>
      <c r="P20" s="269"/>
      <c r="Q20" s="269"/>
      <c r="R20" s="269"/>
      <c r="S20" s="268" t="s">
        <v>12</v>
      </c>
      <c r="T20" s="269"/>
      <c r="U20" s="269"/>
      <c r="V20" s="270"/>
      <c r="X20" s="280" t="s">
        <v>12</v>
      </c>
      <c r="Y20" s="281"/>
      <c r="Z20" s="281"/>
      <c r="AA20" s="282"/>
    </row>
    <row r="21" spans="1:28" s="10" customFormat="1" x14ac:dyDescent="0.4">
      <c r="B21" s="118"/>
      <c r="C21" s="118"/>
      <c r="D21" s="118"/>
      <c r="E21" s="11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T21" s="12"/>
      <c r="U21" s="12"/>
      <c r="V21" s="12"/>
      <c r="W21" s="12"/>
      <c r="Y21" s="12"/>
      <c r="Z21" s="12"/>
      <c r="AA21" s="12"/>
      <c r="AB21" s="12"/>
    </row>
    <row r="22" spans="1:28" x14ac:dyDescent="0.4">
      <c r="A22" s="1" t="s">
        <v>62</v>
      </c>
    </row>
    <row r="23" spans="1:28" s="3" customFormat="1" ht="15.75" x14ac:dyDescent="0.4">
      <c r="B23" s="7"/>
      <c r="C23" s="8"/>
      <c r="D23" s="8"/>
      <c r="E23" s="9"/>
      <c r="G23" s="7"/>
      <c r="H23" s="8"/>
      <c r="I23" s="8"/>
      <c r="J23" s="9"/>
    </row>
    <row r="24" spans="1:28" ht="19.5" thickBot="1" x14ac:dyDescent="0.45">
      <c r="B24" s="325"/>
      <c r="C24" s="326"/>
      <c r="D24" s="326"/>
      <c r="E24" s="327"/>
      <c r="F24" s="1" t="s">
        <v>0</v>
      </c>
      <c r="G24" s="325"/>
      <c r="H24" s="326"/>
      <c r="I24" s="326"/>
      <c r="J24" s="327"/>
      <c r="O24" s="283" t="s">
        <v>63</v>
      </c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</row>
    <row r="25" spans="1:28" x14ac:dyDescent="0.4">
      <c r="B25" s="25"/>
      <c r="C25" s="26"/>
      <c r="D25" s="31" t="s">
        <v>12</v>
      </c>
      <c r="E25" s="27"/>
      <c r="G25" s="25"/>
      <c r="H25" s="26"/>
      <c r="I25" s="31" t="s">
        <v>12</v>
      </c>
      <c r="J25" s="27"/>
      <c r="O25" s="20" t="s">
        <v>2</v>
      </c>
      <c r="P25" s="21"/>
      <c r="Q25" s="21"/>
      <c r="R25" s="21"/>
      <c r="S25" s="22"/>
      <c r="T25" s="272" t="s">
        <v>3</v>
      </c>
      <c r="U25" s="271"/>
    </row>
    <row r="26" spans="1:28" ht="6.95" customHeight="1" x14ac:dyDescent="0.4">
      <c r="B26" s="16"/>
      <c r="C26" s="16"/>
      <c r="D26" s="16"/>
      <c r="E26" s="16"/>
      <c r="F26" s="16"/>
      <c r="G26" s="16"/>
      <c r="H26" s="16"/>
      <c r="I26" s="16"/>
      <c r="J26" s="16"/>
      <c r="K26" s="273" t="s">
        <v>1</v>
      </c>
      <c r="L26" s="273"/>
      <c r="M26" s="273"/>
      <c r="O26" s="328"/>
      <c r="P26" s="329"/>
      <c r="Q26" s="329"/>
      <c r="R26" s="329"/>
      <c r="S26" s="330"/>
      <c r="T26" s="272"/>
      <c r="U26" s="271"/>
    </row>
    <row r="27" spans="1:28" ht="6.95" customHeight="1" x14ac:dyDescent="0.4">
      <c r="K27" s="273"/>
      <c r="L27" s="273"/>
      <c r="M27" s="273"/>
      <c r="O27" s="328"/>
      <c r="P27" s="329"/>
      <c r="Q27" s="329"/>
      <c r="R27" s="329"/>
      <c r="S27" s="330"/>
      <c r="T27" s="272"/>
      <c r="U27" s="271"/>
    </row>
    <row r="28" spans="1:28" ht="15" customHeight="1" thickBot="1" x14ac:dyDescent="0.45">
      <c r="D28" s="13"/>
      <c r="E28" s="14"/>
      <c r="F28" s="14"/>
      <c r="G28" s="14"/>
      <c r="H28" s="15"/>
      <c r="O28" s="331"/>
      <c r="P28" s="332"/>
      <c r="Q28" s="332"/>
      <c r="R28" s="332"/>
      <c r="S28" s="333"/>
      <c r="T28" s="272"/>
      <c r="U28" s="271"/>
    </row>
    <row r="29" spans="1:28" x14ac:dyDescent="0.4">
      <c r="D29" s="325"/>
      <c r="E29" s="326"/>
      <c r="F29" s="326"/>
      <c r="G29" s="326"/>
      <c r="H29" s="327"/>
      <c r="O29" s="1" t="s">
        <v>21</v>
      </c>
    </row>
    <row r="30" spans="1:28" ht="12" customHeight="1" x14ac:dyDescent="0.4">
      <c r="D30" s="25"/>
      <c r="E30" s="26"/>
      <c r="F30" s="26"/>
      <c r="G30" s="32" t="s">
        <v>12</v>
      </c>
      <c r="H30" s="27"/>
    </row>
    <row r="31" spans="1:28" ht="12" customHeight="1" x14ac:dyDescent="0.4">
      <c r="D31" s="118"/>
      <c r="E31" s="118"/>
      <c r="F31" s="118"/>
      <c r="G31" s="118"/>
      <c r="H31" s="118"/>
    </row>
    <row r="32" spans="1:28" x14ac:dyDescent="0.4">
      <c r="A32" s="1" t="s">
        <v>68</v>
      </c>
    </row>
    <row r="33" spans="1:28" s="3" customFormat="1" ht="15.75" x14ac:dyDescent="0.4">
      <c r="B33" s="7"/>
      <c r="C33" s="8"/>
      <c r="D33" s="8"/>
      <c r="E33" s="9"/>
      <c r="G33" s="7"/>
      <c r="H33" s="8"/>
      <c r="I33" s="8"/>
      <c r="J33" s="9"/>
    </row>
    <row r="34" spans="1:28" ht="19.5" thickBot="1" x14ac:dyDescent="0.45">
      <c r="B34" s="325"/>
      <c r="C34" s="326"/>
      <c r="D34" s="326"/>
      <c r="E34" s="327"/>
      <c r="F34" s="1" t="s">
        <v>0</v>
      </c>
      <c r="G34" s="325"/>
      <c r="H34" s="326"/>
      <c r="I34" s="326"/>
      <c r="J34" s="327"/>
      <c r="O34" s="271" t="s">
        <v>64</v>
      </c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</row>
    <row r="35" spans="1:28" x14ac:dyDescent="0.4">
      <c r="B35" s="25"/>
      <c r="C35" s="26"/>
      <c r="D35" s="32" t="s">
        <v>12</v>
      </c>
      <c r="E35" s="27"/>
      <c r="G35" s="25"/>
      <c r="H35" s="26"/>
      <c r="I35" s="32" t="s">
        <v>12</v>
      </c>
      <c r="J35" s="27"/>
      <c r="O35" s="20" t="s">
        <v>14</v>
      </c>
      <c r="P35" s="21"/>
      <c r="Q35" s="21"/>
      <c r="R35" s="21"/>
      <c r="S35" s="22"/>
      <c r="T35" s="272" t="s">
        <v>3</v>
      </c>
      <c r="U35" s="271"/>
    </row>
    <row r="36" spans="1:28" ht="6.95" customHeight="1" x14ac:dyDescent="0.4">
      <c r="B36" s="16"/>
      <c r="C36" s="16"/>
      <c r="D36" s="16"/>
      <c r="E36" s="16"/>
      <c r="F36" s="16"/>
      <c r="G36" s="16"/>
      <c r="H36" s="16"/>
      <c r="I36" s="16"/>
      <c r="J36" s="16"/>
      <c r="K36" s="273" t="s">
        <v>1</v>
      </c>
      <c r="L36" s="273"/>
      <c r="M36" s="273"/>
      <c r="O36" s="328"/>
      <c r="P36" s="329"/>
      <c r="Q36" s="329"/>
      <c r="R36" s="329"/>
      <c r="S36" s="330"/>
      <c r="T36" s="272"/>
      <c r="U36" s="271"/>
    </row>
    <row r="37" spans="1:28" ht="6.95" customHeight="1" x14ac:dyDescent="0.4">
      <c r="K37" s="273"/>
      <c r="L37" s="273"/>
      <c r="M37" s="273"/>
      <c r="O37" s="328"/>
      <c r="P37" s="329"/>
      <c r="Q37" s="329"/>
      <c r="R37" s="329"/>
      <c r="S37" s="330"/>
      <c r="T37" s="272"/>
      <c r="U37" s="271"/>
    </row>
    <row r="38" spans="1:28" ht="15" customHeight="1" thickBot="1" x14ac:dyDescent="0.45">
      <c r="D38" s="13"/>
      <c r="E38" s="14"/>
      <c r="F38" s="14"/>
      <c r="G38" s="14"/>
      <c r="H38" s="15"/>
      <c r="O38" s="331"/>
      <c r="P38" s="332"/>
      <c r="Q38" s="332"/>
      <c r="R38" s="332"/>
      <c r="S38" s="333"/>
      <c r="T38" s="272"/>
      <c r="U38" s="271"/>
    </row>
    <row r="39" spans="1:28" x14ac:dyDescent="0.4">
      <c r="D39" s="325"/>
      <c r="E39" s="326"/>
      <c r="F39" s="326"/>
      <c r="G39" s="326"/>
      <c r="H39" s="327"/>
      <c r="O39" s="1" t="s">
        <v>22</v>
      </c>
    </row>
    <row r="40" spans="1:28" x14ac:dyDescent="0.4">
      <c r="D40" s="25"/>
      <c r="E40" s="26"/>
      <c r="F40" s="26"/>
      <c r="G40" s="32" t="s">
        <v>12</v>
      </c>
      <c r="H40" s="27"/>
    </row>
    <row r="42" spans="1:28" x14ac:dyDescent="0.4">
      <c r="A42" s="63" t="s">
        <v>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x14ac:dyDescent="0.4">
      <c r="A43" s="47" t="s">
        <v>59</v>
      </c>
      <c r="B43" s="115" t="s">
        <v>94</v>
      </c>
      <c r="C43" s="63"/>
      <c r="D43" s="63" t="s">
        <v>76</v>
      </c>
      <c r="E43" s="115">
        <v>12</v>
      </c>
      <c r="F43" s="63" t="s">
        <v>77</v>
      </c>
      <c r="G43" s="115">
        <v>1</v>
      </c>
      <c r="H43" s="63" t="s">
        <v>78</v>
      </c>
      <c r="I43" s="63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s="17" customFormat="1" ht="16.5" x14ac:dyDescent="0.4">
      <c r="A44" s="51" t="s">
        <v>17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4"/>
      <c r="P44" s="51" t="s">
        <v>9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s="17" customFormat="1" ht="16.5" x14ac:dyDescent="0.4">
      <c r="A45" s="55" t="s">
        <v>18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54"/>
      <c r="P45" s="55" t="s">
        <v>10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</row>
    <row r="46" spans="1:28" x14ac:dyDescent="0.4">
      <c r="A46" s="5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7"/>
      <c r="N46" s="50"/>
      <c r="O46" s="47"/>
      <c r="P46" s="5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7"/>
      <c r="AB46" s="50"/>
    </row>
    <row r="47" spans="1:28" x14ac:dyDescent="0.4">
      <c r="A47" s="58"/>
      <c r="B47" s="122" t="s">
        <v>74</v>
      </c>
      <c r="C47" s="121"/>
      <c r="D47" s="121"/>
      <c r="E47" s="121"/>
      <c r="F47" s="121"/>
      <c r="G47" s="121"/>
      <c r="H47" s="121"/>
      <c r="I47" s="48"/>
      <c r="J47" s="48"/>
      <c r="K47" s="48"/>
      <c r="L47" s="48"/>
      <c r="M47" s="48"/>
      <c r="N47" s="50"/>
      <c r="O47" s="47"/>
      <c r="P47" s="58"/>
      <c r="Q47" s="113" t="s">
        <v>72</v>
      </c>
      <c r="R47" s="114"/>
      <c r="S47" s="114"/>
      <c r="T47" s="114"/>
      <c r="U47" s="114"/>
      <c r="V47" s="114"/>
      <c r="W47" s="114"/>
      <c r="X47" s="72"/>
      <c r="Y47" s="72"/>
      <c r="Z47" s="72"/>
      <c r="AA47" s="113" t="s">
        <v>11</v>
      </c>
      <c r="AB47" s="50"/>
    </row>
    <row r="48" spans="1:28" x14ac:dyDescent="0.4">
      <c r="A48" s="58"/>
      <c r="B48" s="121" t="s">
        <v>75</v>
      </c>
      <c r="C48" s="121"/>
      <c r="D48" s="121"/>
      <c r="E48" s="121"/>
      <c r="F48" s="121"/>
      <c r="G48" s="121"/>
      <c r="H48" s="121"/>
      <c r="I48" s="48"/>
      <c r="J48" s="48"/>
      <c r="K48" s="48"/>
      <c r="L48" s="48"/>
      <c r="M48" s="48"/>
      <c r="N48" s="50"/>
      <c r="O48" s="47"/>
      <c r="P48" s="58"/>
      <c r="Q48" s="114"/>
      <c r="R48" s="113" t="s">
        <v>73</v>
      </c>
      <c r="S48" s="114"/>
      <c r="T48" s="114"/>
      <c r="U48" s="114"/>
      <c r="V48" s="114"/>
      <c r="W48" s="114"/>
      <c r="X48" s="72"/>
      <c r="Y48" s="72"/>
      <c r="Z48" s="72"/>
      <c r="AA48" s="72"/>
      <c r="AB48" s="50"/>
    </row>
    <row r="49" spans="1:28" s="10" customFormat="1" ht="23.25" customHeight="1" x14ac:dyDescent="0.4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49"/>
      <c r="P49" s="164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6"/>
    </row>
  </sheetData>
  <sheetProtection selectLockedCells="1"/>
  <mergeCells count="54">
    <mergeCell ref="D39:H39"/>
    <mergeCell ref="A49:N49"/>
    <mergeCell ref="P49:AB49"/>
    <mergeCell ref="D29:H29"/>
    <mergeCell ref="B34:E34"/>
    <mergeCell ref="G34:J34"/>
    <mergeCell ref="O34:AA34"/>
    <mergeCell ref="T35:U38"/>
    <mergeCell ref="K36:M37"/>
    <mergeCell ref="O36:S38"/>
    <mergeCell ref="B24:E24"/>
    <mergeCell ref="G24:J24"/>
    <mergeCell ref="O24:AB24"/>
    <mergeCell ref="T25:U28"/>
    <mergeCell ref="K26:M27"/>
    <mergeCell ref="O26:S28"/>
    <mergeCell ref="X19:AA19"/>
    <mergeCell ref="B18:E20"/>
    <mergeCell ref="G19:J19"/>
    <mergeCell ref="K19:N19"/>
    <mergeCell ref="B17:E17"/>
    <mergeCell ref="G20:J20"/>
    <mergeCell ref="K20:N20"/>
    <mergeCell ref="O20:R20"/>
    <mergeCell ref="S20:V20"/>
    <mergeCell ref="X20:AA20"/>
    <mergeCell ref="X17:AA17"/>
    <mergeCell ref="G17:J17"/>
    <mergeCell ref="K17:N17"/>
    <mergeCell ref="O17:R17"/>
    <mergeCell ref="S17:V17"/>
    <mergeCell ref="B12:E14"/>
    <mergeCell ref="G13:J13"/>
    <mergeCell ref="L13:O13"/>
    <mergeCell ref="O19:R19"/>
    <mergeCell ref="S19:V19"/>
    <mergeCell ref="P13:S13"/>
    <mergeCell ref="T13:W13"/>
    <mergeCell ref="Y13:AB13"/>
    <mergeCell ref="G14:J14"/>
    <mergeCell ref="L14:O14"/>
    <mergeCell ref="P14:S14"/>
    <mergeCell ref="T14:W14"/>
    <mergeCell ref="Y14:AB14"/>
    <mergeCell ref="A1:AB1"/>
    <mergeCell ref="L2:R3"/>
    <mergeCell ref="U2:AB3"/>
    <mergeCell ref="B11:E11"/>
    <mergeCell ref="G11:J11"/>
    <mergeCell ref="L11:O11"/>
    <mergeCell ref="P11:S11"/>
    <mergeCell ref="T11:W11"/>
    <mergeCell ref="Y11:AB11"/>
    <mergeCell ref="A6:AB6"/>
  </mergeCells>
  <phoneticPr fontId="1"/>
  <pageMargins left="0.70866141732283472" right="0.31496062992125984" top="0.51181102362204722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入力フォーム</vt:lpstr>
      <vt:lpstr>売上高計算書 (緩和１)</vt:lpstr>
      <vt:lpstr>【記入例】緩和１</vt:lpstr>
      <vt:lpstr>売上高計算書 (緩和２)</vt:lpstr>
      <vt:lpstr>【記入例】緩和２</vt:lpstr>
      <vt:lpstr>売上高計算書 (緩和３)</vt:lpstr>
      <vt:lpstr>【記入例】緩和３</vt:lpstr>
      <vt:lpstr>【記入例】緩和１!Print_Area</vt:lpstr>
      <vt:lpstr>【記入例】緩和２!Print_Area</vt:lpstr>
      <vt:lpstr>【記入例】緩和３!Print_Area</vt:lpstr>
      <vt:lpstr>入力フォーム!Print_Area</vt:lpstr>
      <vt:lpstr>'売上高計算書 (緩和１)'!Print_Area</vt:lpstr>
      <vt:lpstr>'売上高計算書 (緩和２)'!Print_Area</vt:lpstr>
      <vt:lpstr>'売上高計算書 (緩和３)'!Print_Area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2020-06-04T12:53:38Z</dcterms:created>
  <dcterms:modified xsi:type="dcterms:W3CDTF">2022-12-21T00:46:15Z</dcterms:modified>
</cp:coreProperties>
</file>