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業種確認・営業利益率計算書" sheetId="2" r:id="rId1"/>
    <sheet name="【記載例】業種確認・営業利益率計算書 " sheetId="4" r:id="rId2"/>
  </sheets>
  <definedNames>
    <definedName name="_xlnm.Print_Area" localSheetId="1">'【記載例】業種確認・営業利益率計算書 '!$A$1:$AZ$56</definedName>
    <definedName name="_xlnm.Print_Area" localSheetId="0">業種確認・営業利益率計算書!$A$1:$AZ$56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1" i="2" l="1"/>
  <c r="AD11" i="4" l="1"/>
  <c r="S55" i="4" l="1"/>
  <c r="Y39" i="4" s="1"/>
  <c r="S52" i="4"/>
  <c r="Y44" i="4" s="1"/>
  <c r="S46" i="4"/>
  <c r="AK39" i="4" s="1"/>
  <c r="S43" i="4"/>
  <c r="AK44" i="4" s="1"/>
  <c r="AW40" i="4"/>
  <c r="S37" i="4"/>
  <c r="Y29" i="4" s="1"/>
  <c r="S34" i="4"/>
  <c r="Y34" i="4" s="1"/>
  <c r="AW30" i="4"/>
  <c r="S28" i="4"/>
  <c r="AK29" i="4" s="1"/>
  <c r="S25" i="4"/>
  <c r="AK34" i="4" s="1"/>
  <c r="S55" i="2"/>
  <c r="S52" i="2"/>
  <c r="S46" i="2"/>
  <c r="S43" i="2"/>
  <c r="S37" i="2"/>
  <c r="S34" i="2"/>
  <c r="S28" i="2"/>
  <c r="S25" i="2"/>
  <c r="AD40" i="4" l="1"/>
  <c r="AD41" i="4"/>
  <c r="AP41" i="4"/>
  <c r="AH24" i="4"/>
  <c r="AP40" i="4"/>
  <c r="AD30" i="4"/>
  <c r="AD31" i="4"/>
  <c r="AP31" i="4"/>
  <c r="AP30" i="4"/>
  <c r="AC24" i="4"/>
  <c r="AM23" i="4" s="1"/>
  <c r="Y29" i="2"/>
  <c r="Y34" i="2"/>
  <c r="AK29" i="2"/>
  <c r="AC24" i="2"/>
  <c r="AW41" i="4" l="1"/>
  <c r="AW31" i="4"/>
  <c r="AH24" i="2"/>
  <c r="AM23" i="2" s="1"/>
  <c r="AK34" i="2"/>
  <c r="AW40" i="2"/>
  <c r="AW30" i="2"/>
  <c r="AP31" i="2" l="1"/>
  <c r="AD31" i="2"/>
  <c r="AP30" i="2" l="1"/>
  <c r="AD30" i="2"/>
  <c r="AD40" i="2" l="1"/>
  <c r="AD41" i="2"/>
  <c r="AP40" i="2"/>
  <c r="AP41" i="2"/>
  <c r="AW41" i="2" l="1"/>
</calcChain>
</file>

<file path=xl/sharedStrings.xml><?xml version="1.0" encoding="utf-8"?>
<sst xmlns="http://schemas.openxmlformats.org/spreadsheetml/2006/main" count="318" uniqueCount="73">
  <si>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</si>
  <si>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</si>
  <si>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</si>
  <si>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×100＝</t>
    <phoneticPr fontId="1"/>
  </si>
  <si>
    <t>％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</si>
  <si>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</si>
  <si>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</si>
  <si>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</si>
  <si>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</si>
  <si>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</si>
  <si>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</si>
  <si>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</si>
  <si>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</si>
  <si>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</si>
  <si>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</si>
  <si>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</si>
  <si>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</si>
  <si>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</si>
  <si>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 xml:space="preserve">　 </t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</si>
  <si>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</si>
  <si>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</si>
  <si>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</si>
  <si>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0782</t>
    <phoneticPr fontId="1"/>
  </si>
  <si>
    <t>5122</t>
    <phoneticPr fontId="1"/>
  </si>
  <si>
    <t>5791</t>
    <phoneticPr fontId="1"/>
  </si>
  <si>
    <t>かばん・袋物小売業</t>
    <rPh sb="4" eb="6">
      <t>フクロモノ</t>
    </rPh>
    <rPh sb="6" eb="9">
      <t>コウリギョウ</t>
    </rPh>
    <phoneticPr fontId="1"/>
  </si>
  <si>
    <t>(</t>
    <phoneticPr fontId="1"/>
  </si>
  <si>
    <t>)</t>
    <phoneticPr fontId="1"/>
  </si>
  <si>
    <t>÷</t>
    <phoneticPr fontId="1"/>
  </si>
  <si>
    <t>【指定業種の売上高の企業全体の売上高に対する割合】</t>
    <rPh sb="1" eb="5">
      <t>シテイギョウシュ</t>
    </rPh>
    <rPh sb="6" eb="9">
      <t>ウリアゲダカ</t>
    </rPh>
    <rPh sb="10" eb="14">
      <t>キギョウゼンタイ</t>
    </rPh>
    <rPh sb="15" eb="18">
      <t>ウリアゲタカ</t>
    </rPh>
    <rPh sb="19" eb="20">
      <t>タイ</t>
    </rPh>
    <rPh sb="22" eb="24">
      <t>ワリアイ</t>
    </rPh>
    <phoneticPr fontId="1"/>
  </si>
  <si>
    <t>業種確認・営業利益率計算書</t>
    <rPh sb="0" eb="2">
      <t>ギョウシュ</t>
    </rPh>
    <rPh sb="2" eb="4">
      <t>カクニン</t>
    </rPh>
    <rPh sb="5" eb="10">
      <t>エイギョウリエキリツ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</si>
  <si>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キギョウ</t>
    </rPh>
    <rPh sb="2" eb="4">
      <t>ゼンタイ</t>
    </rPh>
    <rPh sb="6" eb="10">
      <t>エイギョウリエキ</t>
    </rPh>
    <phoneticPr fontId="1"/>
  </si>
  <si>
    <t>最近３か月間の指定業種の売上高及び営業利益</t>
    <rPh sb="0" eb="2">
      <t>サイキン</t>
    </rPh>
    <rPh sb="5" eb="6">
      <t>カン</t>
    </rPh>
    <rPh sb="7" eb="9">
      <t>シテイ</t>
    </rPh>
    <rPh sb="9" eb="11">
      <t>ギョウシュ</t>
    </rPh>
    <rPh sb="12" eb="15">
      <t>ウリアゲダカ</t>
    </rPh>
    <rPh sb="15" eb="16">
      <t>オヨ</t>
    </rPh>
    <rPh sb="17" eb="21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</si>
  <si>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シテイ</t>
    </rPh>
    <rPh sb="2" eb="4">
      <t>ギョウシュ</t>
    </rPh>
    <rPh sb="6" eb="1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</si>
  <si>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シテイ</t>
    </rPh>
    <rPh sb="2" eb="4">
      <t>ギョウシュ</t>
    </rPh>
    <rPh sb="6" eb="9">
      <t>ウリアゲダカ</t>
    </rPh>
    <phoneticPr fontId="1"/>
  </si>
  <si>
    <t>前年同期分の指定業種の売上高及び営業利益</t>
    <rPh sb="2" eb="4">
      <t>ドウキ</t>
    </rPh>
    <rPh sb="4" eb="5">
      <t>ブン</t>
    </rPh>
    <rPh sb="6" eb="10">
      <t>シテイギョウシュ</t>
    </rPh>
    <rPh sb="16" eb="20">
      <t>エイギョウリエキ</t>
    </rPh>
    <phoneticPr fontId="1"/>
  </si>
  <si>
    <t>最近３か月間の企業全体の売上高及び営業利益</t>
    <rPh sb="0" eb="2">
      <t>サイキン</t>
    </rPh>
    <rPh sb="5" eb="6">
      <t>カン</t>
    </rPh>
    <rPh sb="7" eb="9">
      <t>キギョウ</t>
    </rPh>
    <rPh sb="9" eb="11">
      <t>ゼンタイ</t>
    </rPh>
    <rPh sb="17" eb="21">
      <t>エイギョウリエキ</t>
    </rPh>
    <phoneticPr fontId="1"/>
  </si>
  <si>
    <t>前年同期分の企業全体の売上高及び営業利益</t>
    <rPh sb="2" eb="4">
      <t>ドウキ</t>
    </rPh>
    <rPh sb="4" eb="5">
      <t>ブン</t>
    </rPh>
    <rPh sb="6" eb="8">
      <t>キギョウ</t>
    </rPh>
    <rPh sb="8" eb="10">
      <t>ゼンタイ</t>
    </rPh>
    <rPh sb="16" eb="2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</si>
  <si>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キギョウ</t>
    </rPh>
    <rPh sb="2" eb="4">
      <t>ゼンタイ</t>
    </rPh>
    <rPh sb="6" eb="9">
      <t>ウリアゲダカ</t>
    </rPh>
    <phoneticPr fontId="1"/>
  </si>
  <si>
    <t>ー</t>
    <phoneticPr fontId="1"/>
  </si>
  <si>
    <t>指定業種名(ｱ)</t>
    <rPh sb="0" eb="2">
      <t>シテイ</t>
    </rPh>
    <rPh sb="2" eb="4">
      <t>ギョウシュ</t>
    </rPh>
    <rPh sb="4" eb="5">
      <t>メイ</t>
    </rPh>
    <phoneticPr fontId="1"/>
  </si>
  <si>
    <t>【指定業種の営業利益率の減少】</t>
    <rPh sb="1" eb="5">
      <t>シテイギョウシュ</t>
    </rPh>
    <rPh sb="6" eb="11">
      <t>エイギョウリエキリツ</t>
    </rPh>
    <rPh sb="12" eb="14">
      <t>ゲンショウ</t>
    </rPh>
    <phoneticPr fontId="1"/>
  </si>
  <si>
    <t>【企業全体の営業利益率の減少】</t>
    <rPh sb="1" eb="5">
      <t>キギョウゼンタイ</t>
    </rPh>
    <rPh sb="6" eb="11">
      <t>エイギョウリエキリツ</t>
    </rPh>
    <rPh sb="12" eb="14">
      <t>ゲンショウ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</si>
  <si>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</si>
  <si>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</si>
  <si>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■営業利益率計算書</t>
    <rPh sb="1" eb="6">
      <t>エイギョウリエキリツ</t>
    </rPh>
    <rPh sb="6" eb="9">
      <t>ケイサンショ</t>
    </rPh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</si>
  <si>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B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</si>
  <si>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D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</si>
  <si>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t>・この様式のＡ～Gは申請書のそれぞれの欄に対応しています。</t>
    <rPh sb="3" eb="5">
      <t>ヨウシキ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</si>
  <si>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</si>
  <si>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</si>
  <si>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上記の内容について、事実に相違ありません。</t>
    <rPh sb="0" eb="2">
      <t>ジョウキ</t>
    </rPh>
    <phoneticPr fontId="1"/>
  </si>
  <si>
    <t>R6</t>
    <phoneticPr fontId="1"/>
  </si>
  <si>
    <t>衣服製造販売</t>
    <phoneticPr fontId="1"/>
  </si>
  <si>
    <t>かばん小売業</t>
    <phoneticPr fontId="1"/>
  </si>
  <si>
    <t>壁紙工事</t>
    <phoneticPr fontId="1"/>
  </si>
  <si>
    <t>店舗でかばんを販売している。</t>
    <phoneticPr fontId="1"/>
  </si>
  <si>
    <t>婦人服・子供服を製造販売している。販売先は主に小売店。
製造は外部工場に委託。</t>
    <phoneticPr fontId="1"/>
  </si>
  <si>
    <t>繊維・衣服等卸売業</t>
    <rPh sb="0" eb="2">
      <t>センイ</t>
    </rPh>
    <rPh sb="3" eb="6">
      <t>イフクトウ</t>
    </rPh>
    <rPh sb="6" eb="9">
      <t>オロシウリギョウ</t>
    </rPh>
    <phoneticPr fontId="1"/>
  </si>
  <si>
    <t>●●株式会社</t>
    <phoneticPr fontId="1"/>
  </si>
  <si>
    <t>代表取締役　●●　●●</t>
  </si>
  <si>
    <t>記載した内容について、事実に相違ありません。</t>
    <rPh sb="0" eb="2">
      <t>キサイ</t>
    </rPh>
    <phoneticPr fontId="1"/>
  </si>
  <si>
    <t>添付の月別試算表について適正であると確認しました。</t>
    <rPh sb="0" eb="2">
      <t>テンプ</t>
    </rPh>
    <rPh sb="3" eb="5">
      <t>ツキベツ</t>
    </rPh>
    <rPh sb="5" eb="8">
      <t>シサンヒョウ</t>
    </rPh>
    <rPh sb="12" eb="14">
      <t>テキセイ</t>
    </rPh>
    <rPh sb="18" eb="20">
      <t>カクニン</t>
    </rPh>
    <phoneticPr fontId="1"/>
  </si>
  <si>
    <t>税理士・公認会計士名</t>
    <rPh sb="0" eb="3">
      <t>ゼイリシ</t>
    </rPh>
    <rPh sb="4" eb="6">
      <t>コウニン</t>
    </rPh>
    <rPh sb="6" eb="8">
      <t>カイケイ</t>
    </rPh>
    <rPh sb="8" eb="9">
      <t>シ</t>
    </rPh>
    <rPh sb="9" eb="10">
      <t>メイ</t>
    </rPh>
    <phoneticPr fontId="1"/>
  </si>
  <si>
    <t>税理士</t>
    <rPh sb="0" eb="3">
      <t>ゼイリシ</t>
    </rPh>
    <phoneticPr fontId="1"/>
  </si>
  <si>
    <t>●●　●●●</t>
    <phoneticPr fontId="1"/>
  </si>
  <si>
    <t>（資格名）</t>
    <rPh sb="1" eb="3">
      <t>シカク</t>
    </rPh>
    <rPh sb="3" eb="4">
      <t>メイ</t>
    </rPh>
    <phoneticPr fontId="1"/>
  </si>
  <si>
    <t>（氏名）</t>
    <rPh sb="1" eb="3">
      <t>シメイ</t>
    </rPh>
    <phoneticPr fontId="1"/>
  </si>
  <si>
    <t>印</t>
    <rPh sb="0" eb="1">
      <t>イン</t>
    </rPh>
    <phoneticPr fontId="1"/>
  </si>
  <si>
    <t>(≧20.0%)</t>
    <phoneticPr fontId="1"/>
  </si>
  <si>
    <t>(≧5.0%)</t>
    <phoneticPr fontId="1"/>
  </si>
  <si>
    <t>(≧5.0%)</t>
    <phoneticPr fontId="1"/>
  </si>
  <si>
    <t>(≧20.0%)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</si>
</sst>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;\-#,##0;;@"/>
    <numFmt numFmtId="179" formatCode="_ * #,##0_ ;_ * \-#,##0_ ;_ * &quot;&quot;_ ;_ @_ 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5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0" fontId="23" fillId="2" borderId="0" xfId="0" applyFont="1" applyFill="1" applyProtection="1">
      <alignment vertical="center"/>
    </xf>
    <xf numFmtId="176" fontId="0" fillId="2" borderId="3" xfId="0" applyNumberForma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 shrinkToFit="1"/>
    </xf>
    <xf numFmtId="49" fontId="8" fillId="2" borderId="0" xfId="0" applyNumberFormat="1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2" fillId="2" borderId="8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177" fontId="0" fillId="2" borderId="0" xfId="0" applyNumberForma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>
      <alignment vertical="center"/>
    </xf>
    <xf numFmtId="0" fontId="17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0" xfId="0" applyFill="1" applyBorder="1">
      <alignment vertical="center"/>
    </xf>
    <xf numFmtId="0" fontId="0" fillId="2" borderId="4" xfId="0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177" fontId="8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38" fillId="2" borderId="0" xfId="0" applyFont="1" applyFill="1" applyBorder="1" applyProtection="1">
      <alignment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0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 shrinkToFit="1"/>
    </xf>
    <xf numFmtId="0" fontId="12" fillId="2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shrinkToFit="1"/>
    </xf>
    <xf numFmtId="0" fontId="9" fillId="2" borderId="0" xfId="0" applyFont="1" applyFill="1" applyBorder="1" applyProtection="1">
      <alignment vertical="center"/>
    </xf>
    <xf numFmtId="0" fontId="0" fillId="0" borderId="2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>
      <alignment vertical="center"/>
    </xf>
    <xf numFmtId="0" fontId="30" fillId="2" borderId="0" xfId="0" applyFont="1" applyFill="1" applyBorder="1" applyProtection="1">
      <alignment vertical="center"/>
    </xf>
    <xf numFmtId="0" fontId="30" fillId="0" borderId="8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30" fillId="2" borderId="8" xfId="0" applyFont="1" applyFill="1" applyBorder="1" applyProtection="1">
      <alignment vertical="center"/>
    </xf>
    <xf numFmtId="0" fontId="30" fillId="0" borderId="5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30" fillId="2" borderId="5" xfId="0" applyFont="1" applyFill="1" applyBorder="1" applyProtection="1">
      <alignment vertical="center"/>
    </xf>
    <xf numFmtId="0" fontId="34" fillId="2" borderId="0" xfId="0" applyFont="1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6" fillId="2" borderId="0" xfId="0" applyFont="1" applyFill="1" applyProtection="1">
      <alignment vertical="center"/>
    </xf>
    <xf numFmtId="0" fontId="31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2" fillId="2" borderId="4" xfId="0" applyFont="1" applyFill="1" applyBorder="1" applyAlignment="1" applyProtection="1">
      <alignment horizontal="left" vertical="center" wrapText="1"/>
    </xf>
    <xf numFmtId="0" fontId="31" fillId="2" borderId="5" xfId="0" applyFont="1" applyFill="1" applyBorder="1" applyAlignment="1" applyProtection="1">
      <alignment vertical="center" wrapText="1"/>
    </xf>
    <xf numFmtId="0" fontId="31" fillId="2" borderId="4" xfId="0" applyFont="1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39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Protection="1">
      <alignment vertical="center"/>
    </xf>
    <xf numFmtId="177" fontId="8" fillId="2" borderId="0" xfId="0" applyNumberFormat="1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0" fillId="2" borderId="5" xfId="0" applyFont="1" applyFill="1" applyBorder="1" applyProtection="1">
      <alignment vertical="center"/>
    </xf>
    <xf numFmtId="0" fontId="37" fillId="2" borderId="0" xfId="0" applyFont="1" applyFill="1" applyBorder="1" applyProtection="1">
      <alignment vertical="center"/>
    </xf>
    <xf numFmtId="0" fontId="38" fillId="2" borderId="0" xfId="0" applyFont="1" applyFill="1" applyBorder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31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177" fontId="0" fillId="2" borderId="13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 vertical="center"/>
    </xf>
    <xf numFmtId="178" fontId="0" fillId="2" borderId="0" xfId="0" applyNumberFormat="1" applyFill="1" applyBorder="1" applyAlignment="1" applyProtection="1">
      <alignment horizontal="center" vertical="center"/>
    </xf>
    <xf numFmtId="178" fontId="0" fillId="2" borderId="12" xfId="0" applyNumberForma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5" fillId="2" borderId="0" xfId="0" applyFont="1" applyFill="1" applyBorder="1" applyAlignment="1" applyProtection="1">
      <alignment horizontal="center" vertical="center"/>
    </xf>
    <xf numFmtId="55" fontId="0" fillId="2" borderId="19" xfId="0" applyNumberForma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0" fillId="2" borderId="19" xfId="0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178" fontId="0" fillId="2" borderId="5" xfId="0" applyNumberFormat="1" applyFill="1" applyBorder="1" applyAlignment="1" applyProtection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179" fontId="0" fillId="2" borderId="5" xfId="0" applyNumberFormat="1" applyFill="1" applyBorder="1" applyAlignment="1" applyProtection="1">
      <alignment horizontal="center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 vertical="center" wrapText="1" shrinkToFi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178" fontId="4" fillId="2" borderId="13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178" fontId="4" fillId="2" borderId="12" xfId="0" applyNumberFormat="1" applyFont="1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9" fontId="4" fillId="2" borderId="0" xfId="0" applyNumberFormat="1" applyFont="1" applyFill="1" applyBorder="1" applyAlignment="1" applyProtection="1">
      <alignment horizontal="center" vertical="center"/>
    </xf>
    <xf numFmtId="179" fontId="4" fillId="2" borderId="4" xfId="0" applyNumberFormat="1" applyFont="1" applyFill="1" applyBorder="1" applyAlignment="1" applyProtection="1">
      <alignment horizontal="center" vertical="center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4902518" y="39852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28" name="テキスト ボックス 27"/>
        <xdr:cNvSpPr txBox="1"/>
      </xdr:nvSpPr>
      <xdr:spPr>
        <a:xfrm>
          <a:off x="4961256" y="5888673"/>
          <a:ext cx="239394" cy="31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29" name="テキスト ボックス 28"/>
        <xdr:cNvSpPr txBox="1"/>
      </xdr:nvSpPr>
      <xdr:spPr>
        <a:xfrm>
          <a:off x="4961256" y="7550786"/>
          <a:ext cx="233044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32" name="テキスト ボックス 31"/>
        <xdr:cNvSpPr txBox="1"/>
      </xdr:nvSpPr>
      <xdr:spPr>
        <a:xfrm>
          <a:off x="4912043" y="8319136"/>
          <a:ext cx="21717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193358" y="200025"/>
          <a:ext cx="96234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17" name="テキスト ボックス 16"/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22" name="テキスト ボックス 21"/>
        <xdr:cNvSpPr txBox="1"/>
      </xdr:nvSpPr>
      <xdr:spPr>
        <a:xfrm>
          <a:off x="4902518" y="4718686"/>
          <a:ext cx="260032" cy="25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24" name="テキスト ボックス 23"/>
        <xdr:cNvSpPr txBox="1"/>
      </xdr:nvSpPr>
      <xdr:spPr>
        <a:xfrm>
          <a:off x="4956493" y="6449061"/>
          <a:ext cx="250507" cy="26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25" name="テキスト ボックス 24"/>
        <xdr:cNvSpPr txBox="1"/>
      </xdr:nvSpPr>
      <xdr:spPr>
        <a:xfrm>
          <a:off x="4973956" y="8071486"/>
          <a:ext cx="22034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26" name="テキスト ボックス 25"/>
        <xdr:cNvSpPr txBox="1"/>
      </xdr:nvSpPr>
      <xdr:spPr>
        <a:xfrm>
          <a:off x="4912043" y="9119236"/>
          <a:ext cx="217170" cy="167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2257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69" name="テキスト ボックス 68"/>
        <xdr:cNvSpPr txBox="1"/>
      </xdr:nvSpPr>
      <xdr:spPr>
        <a:xfrm>
          <a:off x="1334453" y="112223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71" name="テキスト ボックス 70"/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72" name="テキスト ボックス 71"/>
        <xdr:cNvSpPr txBox="1"/>
      </xdr:nvSpPr>
      <xdr:spPr>
        <a:xfrm>
          <a:off x="10463213" y="3781425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74" name="テキスト ボックス 73"/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75" name="テキスト ボックス 74"/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77" name="テキスト ボックス 76"/>
        <xdr:cNvSpPr txBox="1"/>
      </xdr:nvSpPr>
      <xdr:spPr>
        <a:xfrm>
          <a:off x="35404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79" name="テキスト ボックス 78"/>
        <xdr:cNvSpPr txBox="1"/>
      </xdr:nvSpPr>
      <xdr:spPr>
        <a:xfrm>
          <a:off x="9899334" y="612743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80" name="テキスト ボックス 79"/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81" name="テキスト ボックス 80"/>
        <xdr:cNvSpPr txBox="1"/>
      </xdr:nvSpPr>
      <xdr:spPr>
        <a:xfrm>
          <a:off x="225743" y="137750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83" name="テキスト ボックス 82"/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84" name="テキスト ボックス 83"/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86" name="テキスト ボックス 85"/>
        <xdr:cNvSpPr txBox="1"/>
      </xdr:nvSpPr>
      <xdr:spPr>
        <a:xfrm>
          <a:off x="9884093" y="64693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88" name="テキスト ボックス 87"/>
        <xdr:cNvSpPr txBox="1"/>
      </xdr:nvSpPr>
      <xdr:spPr>
        <a:xfrm>
          <a:off x="9908859" y="793718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89" name="テキスト ボックス 88"/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31" name="テキスト ボックス 30"/>
        <xdr:cNvSpPr txBox="1"/>
      </xdr:nvSpPr>
      <xdr:spPr>
        <a:xfrm flipH="1">
          <a:off x="13220700" y="5038725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0</xdr:colOff>
      <xdr:row>38</xdr:row>
      <xdr:rowOff>133350</xdr:rowOff>
    </xdr:from>
    <xdr:to>
      <xdr:col>48</xdr:col>
      <xdr:colOff>228600</xdr:colOff>
      <xdr:row>40</xdr:row>
      <xdr:rowOff>66675</xdr:rowOff>
    </xdr:to>
    <xdr:sp macro="" textlink="">
      <xdr:nvSpPr>
        <xdr:cNvPr id="33" name="テキスト ボックス 32"/>
        <xdr:cNvSpPr txBox="1"/>
      </xdr:nvSpPr>
      <xdr:spPr>
        <a:xfrm flipH="1">
          <a:off x="13125450" y="7010400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30" name="テキスト ボックス 29"/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5" name="テキスト ボックス 34"/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8" name="テキスト ボックス 37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40" name="テキスト ボックス 39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4907281" y="5790248"/>
          <a:ext cx="236219" cy="30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4907281" y="7420611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5" name="テキスト ボックス 4"/>
        <xdr:cNvSpPr txBox="1"/>
      </xdr:nvSpPr>
      <xdr:spPr>
        <a:xfrm>
          <a:off x="4912043" y="9052561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193358" y="203200"/>
          <a:ext cx="949642" cy="339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7" name="テキスト ボックス 6"/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8" name="テキスト ボックス 7"/>
        <xdr:cNvSpPr txBox="1"/>
      </xdr:nvSpPr>
      <xdr:spPr>
        <a:xfrm>
          <a:off x="4902518" y="4709161"/>
          <a:ext cx="260032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9" name="テキスト ボックス 8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10" name="テキスト ボックス 9"/>
        <xdr:cNvSpPr txBox="1"/>
      </xdr:nvSpPr>
      <xdr:spPr>
        <a:xfrm>
          <a:off x="4919981" y="7934961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11" name="テキスト ボックス 10"/>
        <xdr:cNvSpPr txBox="1"/>
      </xdr:nvSpPr>
      <xdr:spPr>
        <a:xfrm>
          <a:off x="4912043" y="9595486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65789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13" name="テキスト ボックス 12"/>
        <xdr:cNvSpPr txBox="1"/>
      </xdr:nvSpPr>
      <xdr:spPr>
        <a:xfrm>
          <a:off x="7687628" y="3983355"/>
          <a:ext cx="203834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15" name="テキスト ボックス 14"/>
        <xdr:cNvSpPr txBox="1"/>
      </xdr:nvSpPr>
      <xdr:spPr>
        <a:xfrm>
          <a:off x="10463213" y="3962400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17" name="テキスト ボックス 16"/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18" name="テキスト ボックス 17"/>
        <xdr:cNvSpPr txBox="1"/>
      </xdr:nvSpPr>
      <xdr:spPr>
        <a:xfrm>
          <a:off x="98936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19" name="テキスト ボックス 18"/>
        <xdr:cNvSpPr txBox="1"/>
      </xdr:nvSpPr>
      <xdr:spPr>
        <a:xfrm>
          <a:off x="9899334" y="576548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20" name="テキスト ボックス 19"/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21" name="テキスト ボックス 20"/>
        <xdr:cNvSpPr txBox="1"/>
      </xdr:nvSpPr>
      <xdr:spPr>
        <a:xfrm>
          <a:off x="6578918" y="66979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22" name="テキスト ボックス 21"/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23" name="テキスト ボックス 22"/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24" name="テキスト ボックス 23"/>
        <xdr:cNvSpPr txBox="1"/>
      </xdr:nvSpPr>
      <xdr:spPr>
        <a:xfrm>
          <a:off x="9884093" y="6650356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25" name="テキスト ボックス 24"/>
        <xdr:cNvSpPr txBox="1"/>
      </xdr:nvSpPr>
      <xdr:spPr>
        <a:xfrm>
          <a:off x="9908859" y="757523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26" name="テキスト ボックス 25"/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27" name="テキスト ボックス 26"/>
        <xdr:cNvSpPr txBox="1"/>
      </xdr:nvSpPr>
      <xdr:spPr>
        <a:xfrm flipH="1">
          <a:off x="13220700" y="52197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38</xdr:row>
      <xdr:rowOff>133350</xdr:rowOff>
    </xdr:from>
    <xdr:to>
      <xdr:col>48</xdr:col>
      <xdr:colOff>114300</xdr:colOff>
      <xdr:row>40</xdr:row>
      <xdr:rowOff>66675</xdr:rowOff>
    </xdr:to>
    <xdr:sp macro="" textlink="">
      <xdr:nvSpPr>
        <xdr:cNvPr id="28" name="テキスト ボックス 27"/>
        <xdr:cNvSpPr txBox="1"/>
      </xdr:nvSpPr>
      <xdr:spPr>
        <a:xfrm flipH="1">
          <a:off x="13220700" y="70104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29" name="テキスト ボックス 28"/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0" name="テキスト ボックス 29"/>
        <xdr:cNvSpPr txBox="1"/>
      </xdr:nvSpPr>
      <xdr:spPr>
        <a:xfrm>
          <a:off x="4902518" y="47091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1" name="テキスト ボックス 30"/>
        <xdr:cNvSpPr txBox="1"/>
      </xdr:nvSpPr>
      <xdr:spPr>
        <a:xfrm>
          <a:off x="4902518" y="742378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32" name="テキスト ボックス 31"/>
        <xdr:cNvSpPr txBox="1"/>
      </xdr:nvSpPr>
      <xdr:spPr>
        <a:xfrm>
          <a:off x="4902518" y="79667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50</xdr:row>
      <xdr:rowOff>636</xdr:rowOff>
    </xdr:from>
    <xdr:to>
      <xdr:col>18</xdr:col>
      <xdr:colOff>165100</xdr:colOff>
      <xdr:row>51</xdr:row>
      <xdr:rowOff>107950</xdr:rowOff>
    </xdr:to>
    <xdr:sp macro="" textlink="">
      <xdr:nvSpPr>
        <xdr:cNvPr id="33" name="テキスト ボックス 32"/>
        <xdr:cNvSpPr txBox="1"/>
      </xdr:nvSpPr>
      <xdr:spPr>
        <a:xfrm>
          <a:off x="4907281" y="7468236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206693</xdr:colOff>
      <xdr:row>50</xdr:row>
      <xdr:rowOff>3811</xdr:rowOff>
    </xdr:from>
    <xdr:to>
      <xdr:col>18</xdr:col>
      <xdr:colOff>177800</xdr:colOff>
      <xdr:row>51</xdr:row>
      <xdr:rowOff>88900</xdr:rowOff>
    </xdr:to>
    <xdr:sp macro="" textlink="">
      <xdr:nvSpPr>
        <xdr:cNvPr id="34" name="テキスト ボックス 33"/>
        <xdr:cNvSpPr txBox="1"/>
      </xdr:nvSpPr>
      <xdr:spPr>
        <a:xfrm>
          <a:off x="4902518" y="74714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200025</xdr:colOff>
      <xdr:row>0</xdr:row>
      <xdr:rowOff>76200</xdr:rowOff>
    </xdr:from>
    <xdr:to>
      <xdr:col>48</xdr:col>
      <xdr:colOff>28575</xdr:colOff>
      <xdr:row>13</xdr:row>
      <xdr:rowOff>85724</xdr:rowOff>
    </xdr:to>
    <xdr:sp macro="" textlink="">
      <xdr:nvSpPr>
        <xdr:cNvPr id="35" name="角丸四角形吹き出し 34"/>
        <xdr:cNvSpPr/>
      </xdr:nvSpPr>
      <xdr:spPr>
        <a:xfrm>
          <a:off x="10696575" y="76200"/>
          <a:ext cx="2590800" cy="2409824"/>
        </a:xfrm>
        <a:prstGeom prst="wedgeRoundRectCallout">
          <a:avLst>
            <a:gd name="adj1" fmla="val -95225"/>
            <a:gd name="adj2" fmla="val 282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39</xdr:col>
      <xdr:colOff>47625</xdr:colOff>
      <xdr:row>6</xdr:row>
      <xdr:rowOff>38100</xdr:rowOff>
    </xdr:from>
    <xdr:ext cx="2428875" cy="476251"/>
    <xdr:sp macro="" textlink="">
      <xdr:nvSpPr>
        <xdr:cNvPr id="36" name="テキスト ボックス 35"/>
        <xdr:cNvSpPr txBox="1"/>
      </xdr:nvSpPr>
      <xdr:spPr>
        <a:xfrm>
          <a:off x="10820400" y="112395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39</xdr:col>
      <xdr:colOff>57150</xdr:colOff>
      <xdr:row>11</xdr:row>
      <xdr:rowOff>47625</xdr:rowOff>
    </xdr:from>
    <xdr:ext cx="1647825" cy="476251"/>
    <xdr:sp macro="" textlink="">
      <xdr:nvSpPr>
        <xdr:cNvPr id="37" name="テキスト ボックス 36"/>
        <xdr:cNvSpPr txBox="1"/>
      </xdr:nvSpPr>
      <xdr:spPr>
        <a:xfrm>
          <a:off x="10829925" y="20383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37</xdr:col>
      <xdr:colOff>266700</xdr:colOff>
      <xdr:row>13</xdr:row>
      <xdr:rowOff>142875</xdr:rowOff>
    </xdr:from>
    <xdr:to>
      <xdr:col>47</xdr:col>
      <xdr:colOff>95250</xdr:colOff>
      <xdr:row>17</xdr:row>
      <xdr:rowOff>142874</xdr:rowOff>
    </xdr:to>
    <xdr:sp macro="" textlink="">
      <xdr:nvSpPr>
        <xdr:cNvPr id="38" name="角丸四角形吹き出し 37"/>
        <xdr:cNvSpPr/>
      </xdr:nvSpPr>
      <xdr:spPr>
        <a:xfrm>
          <a:off x="10487025" y="2543175"/>
          <a:ext cx="2590800" cy="723899"/>
        </a:xfrm>
        <a:prstGeom prst="wedgeRoundRectCallout">
          <a:avLst>
            <a:gd name="adj1" fmla="val -79276"/>
            <a:gd name="adj2" fmla="val -6386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114300</xdr:colOff>
      <xdr:row>49</xdr:row>
      <xdr:rowOff>66675</xdr:rowOff>
    </xdr:from>
    <xdr:to>
      <xdr:col>50</xdr:col>
      <xdr:colOff>57150</xdr:colOff>
      <xdr:row>54</xdr:row>
      <xdr:rowOff>123825</xdr:rowOff>
    </xdr:to>
    <xdr:sp macro="" textlink="">
      <xdr:nvSpPr>
        <xdr:cNvPr id="39" name="楕円 38"/>
        <xdr:cNvSpPr/>
      </xdr:nvSpPr>
      <xdr:spPr>
        <a:xfrm>
          <a:off x="12820650" y="8982075"/>
          <a:ext cx="1047750" cy="962025"/>
        </a:xfrm>
        <a:prstGeom prst="ellipse">
          <a:avLst/>
        </a:prstGeom>
        <a:solidFill>
          <a:srgbClr val="FF0000">
            <a:alpha val="2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showGridLines="0" tabSelected="1" view="pageBreakPreview" zoomScaleNormal="100" zoomScaleSheetLayoutView="100" workbookViewId="0">
      <selection sqref="A1:AZ1"/>
    </sheetView>
  </sheetViews>
  <sheetFormatPr defaultColWidth="9" defaultRowHeight="18.75" x14ac:dyDescent="0.4"/>
  <cols>
    <col min="1" max="28" width="3.625" style="5" customWidth="1"/>
    <col min="29" max="29" width="3.625" style="57" customWidth="1"/>
    <col min="30" max="45" width="3.625" style="5" customWidth="1"/>
    <col min="46" max="46" width="2.875" style="5" customWidth="1"/>
    <col min="47" max="47" width="3.625" style="5" customWidth="1"/>
    <col min="48" max="48" width="1.75" style="5" customWidth="1"/>
    <col min="49" max="51" width="3.625" style="5" customWidth="1"/>
    <col min="52" max="52" width="9.125" style="5" customWidth="1"/>
    <col min="53" max="53" width="3.625" style="5" customWidth="1"/>
    <col min="54" max="54" width="7.75" style="5" customWidth="1"/>
    <col min="55" max="62" width="3.625" style="5" customWidth="1"/>
    <col min="63" max="16384" width="9" style="5"/>
  </cols>
  <sheetData>
    <row r="1" spans="1:54" ht="14.25" customHeight="1" x14ac:dyDescent="0.4">
      <c r="A1" s="215" t="s">
        <v>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</row>
    <row r="2" spans="1:54" ht="14.25" customHeight="1" x14ac:dyDescent="0.4">
      <c r="A2" s="6"/>
      <c r="B2" s="6"/>
      <c r="C2" s="6"/>
      <c r="D2" s="6"/>
      <c r="E2" s="6"/>
      <c r="F2" s="6"/>
      <c r="G2" s="6"/>
      <c r="H2" s="6"/>
      <c r="J2" s="84"/>
      <c r="K2" s="84"/>
      <c r="L2" s="84"/>
      <c r="M2" s="84"/>
      <c r="N2" s="84"/>
      <c r="O2" s="84"/>
      <c r="P2" s="84"/>
      <c r="Q2" s="84"/>
      <c r="S2" s="216" t="s">
        <v>30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59"/>
    </row>
    <row r="3" spans="1:54" ht="14.25" customHeight="1" x14ac:dyDescent="0.4">
      <c r="A3" s="7"/>
      <c r="I3" s="84"/>
      <c r="J3" s="84"/>
      <c r="K3" s="84"/>
      <c r="L3" s="84"/>
      <c r="M3" s="84"/>
      <c r="N3" s="84"/>
      <c r="O3" s="84"/>
      <c r="P3" s="84"/>
      <c r="Q3" s="84"/>
      <c r="R3" s="59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59"/>
    </row>
    <row r="4" spans="1:54" ht="14.25" customHeight="1" x14ac:dyDescent="0.4">
      <c r="A4" s="7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54" ht="14.25" customHeight="1" x14ac:dyDescent="0.4">
      <c r="A5" s="188" t="s">
        <v>16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</row>
    <row r="6" spans="1:54" ht="14.25" customHeight="1" x14ac:dyDescent="0.4">
      <c r="B6" s="8" t="s">
        <v>15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54" ht="14.25" customHeight="1" x14ac:dyDescent="0.4">
      <c r="B7" s="13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54" ht="14.25" customHeight="1" x14ac:dyDescent="0.4">
      <c r="B8" s="5" t="s">
        <v>14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ht="14.25" customHeight="1" x14ac:dyDescent="0.4">
      <c r="A9" s="224" t="s">
        <v>40</v>
      </c>
      <c r="B9" s="225"/>
      <c r="C9" s="225"/>
      <c r="D9" s="225"/>
      <c r="E9" s="225"/>
      <c r="F9" s="226"/>
      <c r="G9" s="254" t="s">
        <v>13</v>
      </c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1"/>
      <c r="Z9" s="84"/>
      <c r="AA9" s="258" t="s">
        <v>12</v>
      </c>
      <c r="AB9" s="259"/>
      <c r="AC9" s="259"/>
      <c r="AD9" s="259"/>
      <c r="AE9" s="259"/>
      <c r="AF9" s="259"/>
      <c r="AG9" s="259"/>
      <c r="AH9" s="259"/>
      <c r="AI9" s="259"/>
      <c r="AJ9" s="260"/>
      <c r="AK9" s="99"/>
      <c r="AL9" s="10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10"/>
      <c r="BB9" s="10"/>
    </row>
    <row r="10" spans="1:54" ht="14.25" customHeight="1" x14ac:dyDescent="0.4">
      <c r="A10" s="227"/>
      <c r="B10" s="228"/>
      <c r="C10" s="228"/>
      <c r="D10" s="228"/>
      <c r="E10" s="228"/>
      <c r="F10" s="229"/>
      <c r="G10" s="19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7"/>
      <c r="Z10" s="21"/>
      <c r="AA10" s="251" t="s">
        <v>20</v>
      </c>
      <c r="AB10" s="252"/>
      <c r="AC10" s="253"/>
      <c r="AD10" s="255" t="s">
        <v>11</v>
      </c>
      <c r="AE10" s="256"/>
      <c r="AF10" s="256"/>
      <c r="AG10" s="256"/>
      <c r="AH10" s="256"/>
      <c r="AI10" s="256"/>
      <c r="AJ10" s="257"/>
      <c r="AK10" s="101"/>
      <c r="AL10" s="10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10"/>
      <c r="BB10" s="10"/>
    </row>
    <row r="11" spans="1:54" ht="14.25" customHeight="1" x14ac:dyDescent="0.4">
      <c r="A11" s="230"/>
      <c r="B11" s="231"/>
      <c r="C11" s="231"/>
      <c r="D11" s="231"/>
      <c r="E11" s="231"/>
      <c r="F11" s="232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4"/>
      <c r="Z11" s="21"/>
      <c r="AA11" s="263"/>
      <c r="AB11" s="264"/>
      <c r="AC11" s="265"/>
      <c r="AD11" s="275"/>
      <c r="AE11" s="276"/>
      <c r="AF11" s="276"/>
      <c r="AG11" s="276"/>
      <c r="AH11" s="276"/>
      <c r="AI11" s="276"/>
      <c r="AJ11" s="277"/>
      <c r="AK11" s="106"/>
      <c r="AL11" s="107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10"/>
      <c r="BB11" s="10"/>
    </row>
    <row r="12" spans="1:54" ht="14.25" customHeight="1" x14ac:dyDescent="0.4">
      <c r="A12" s="233"/>
      <c r="B12" s="234"/>
      <c r="C12" s="234"/>
      <c r="D12" s="234"/>
      <c r="E12" s="234"/>
      <c r="F12" s="235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21"/>
      <c r="AA12" s="266"/>
      <c r="AB12" s="267"/>
      <c r="AC12" s="268"/>
      <c r="AD12" s="278"/>
      <c r="AE12" s="279"/>
      <c r="AF12" s="279"/>
      <c r="AG12" s="279"/>
      <c r="AH12" s="279"/>
      <c r="AI12" s="279"/>
      <c r="AJ12" s="280"/>
      <c r="AK12" s="101"/>
      <c r="AL12" s="107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10"/>
      <c r="BB12" s="10"/>
    </row>
    <row r="13" spans="1:54" ht="14.25" customHeight="1" x14ac:dyDescent="0.4">
      <c r="A13" s="230"/>
      <c r="B13" s="231"/>
      <c r="C13" s="231"/>
      <c r="D13" s="231"/>
      <c r="E13" s="231"/>
      <c r="F13" s="232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4"/>
      <c r="Z13" s="21"/>
      <c r="AA13" s="263"/>
      <c r="AB13" s="264"/>
      <c r="AC13" s="265"/>
      <c r="AD13" s="275"/>
      <c r="AE13" s="276"/>
      <c r="AF13" s="276"/>
      <c r="AG13" s="276"/>
      <c r="AH13" s="276"/>
      <c r="AI13" s="276"/>
      <c r="AJ13" s="277"/>
      <c r="AK13" s="101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ht="14.25" customHeight="1" x14ac:dyDescent="0.4">
      <c r="A14" s="233"/>
      <c r="B14" s="234"/>
      <c r="C14" s="234"/>
      <c r="D14" s="234"/>
      <c r="E14" s="234"/>
      <c r="F14" s="235"/>
      <c r="G14" s="185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7"/>
      <c r="Z14" s="21"/>
      <c r="AA14" s="266"/>
      <c r="AB14" s="267"/>
      <c r="AC14" s="268"/>
      <c r="AD14" s="278"/>
      <c r="AE14" s="279"/>
      <c r="AF14" s="279"/>
      <c r="AG14" s="279"/>
      <c r="AH14" s="279"/>
      <c r="AI14" s="279"/>
      <c r="AJ14" s="280"/>
      <c r="AK14" s="112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ht="14.25" customHeight="1" x14ac:dyDescent="0.4">
      <c r="A15" s="230"/>
      <c r="B15" s="231"/>
      <c r="C15" s="231"/>
      <c r="D15" s="231"/>
      <c r="E15" s="231"/>
      <c r="F15" s="232"/>
      <c r="G15" s="182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  <c r="Z15" s="21"/>
      <c r="AA15" s="269"/>
      <c r="AB15" s="270"/>
      <c r="AC15" s="271"/>
      <c r="AD15" s="281"/>
      <c r="AE15" s="282"/>
      <c r="AF15" s="282"/>
      <c r="AG15" s="282"/>
      <c r="AH15" s="282"/>
      <c r="AI15" s="282"/>
      <c r="AJ15" s="283"/>
      <c r="AK15" s="114"/>
      <c r="AL15" s="107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10"/>
      <c r="BB15" s="10"/>
    </row>
    <row r="16" spans="1:54" ht="14.25" customHeight="1" x14ac:dyDescent="0.4">
      <c r="A16" s="233"/>
      <c r="B16" s="234"/>
      <c r="C16" s="234"/>
      <c r="D16" s="234"/>
      <c r="E16" s="234"/>
      <c r="F16" s="235"/>
      <c r="G16" s="185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7"/>
      <c r="Z16" s="115"/>
      <c r="AA16" s="272"/>
      <c r="AB16" s="273"/>
      <c r="AC16" s="274"/>
      <c r="AD16" s="284"/>
      <c r="AE16" s="285"/>
      <c r="AF16" s="285"/>
      <c r="AG16" s="285"/>
      <c r="AH16" s="285"/>
      <c r="AI16" s="285"/>
      <c r="AJ16" s="286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44"/>
      <c r="AZ16" s="10"/>
      <c r="BA16" s="10"/>
      <c r="BB16" s="10"/>
    </row>
    <row r="17" spans="1:56" ht="14.25" customHeight="1" x14ac:dyDescent="0.4">
      <c r="A17" s="22"/>
      <c r="B17" s="22"/>
      <c r="C17" s="22"/>
      <c r="D17" s="22"/>
      <c r="E17" s="22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21"/>
      <c r="AA17" s="261" t="s">
        <v>10</v>
      </c>
      <c r="AB17" s="261"/>
      <c r="AC17" s="261"/>
      <c r="AD17" s="261"/>
      <c r="AE17" s="261"/>
      <c r="AF17" s="261"/>
      <c r="AG17" s="261"/>
      <c r="AH17" s="261"/>
      <c r="AI17" s="261"/>
      <c r="AJ17" s="261"/>
      <c r="AK17" s="117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6" ht="14.25" customHeight="1" x14ac:dyDescent="0.4">
      <c r="A18" s="22"/>
      <c r="B18" s="22"/>
      <c r="C18" s="22"/>
      <c r="D18" s="22"/>
      <c r="E18" s="2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21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163"/>
    </row>
    <row r="19" spans="1:56" s="29" customFormat="1" ht="14.25" customHeight="1" x14ac:dyDescent="0.4">
      <c r="A19" s="188" t="s">
        <v>45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5"/>
      <c r="BB19" s="5"/>
      <c r="BC19" s="5"/>
      <c r="BD19" s="5"/>
    </row>
    <row r="20" spans="1:56" ht="14.25" customHeight="1" x14ac:dyDescent="0.4">
      <c r="S20" s="119"/>
      <c r="T20" s="119"/>
      <c r="U20" s="119"/>
      <c r="V20" s="119"/>
      <c r="W20" s="119"/>
      <c r="X20" s="120" t="s">
        <v>48</v>
      </c>
    </row>
    <row r="21" spans="1:56" ht="14.25" customHeight="1" x14ac:dyDescent="0.4">
      <c r="B21" s="120"/>
      <c r="S21" s="119"/>
      <c r="T21" s="119"/>
      <c r="U21" s="119"/>
      <c r="V21" s="119"/>
      <c r="W21" s="119"/>
      <c r="AC21" s="5"/>
      <c r="AD21" s="57"/>
    </row>
    <row r="22" spans="1:56" s="34" customFormat="1" ht="14.25" customHeight="1" thickBot="1" x14ac:dyDescent="0.45">
      <c r="A22" s="4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21"/>
      <c r="S22" s="121"/>
      <c r="T22" s="121"/>
      <c r="U22" s="121"/>
      <c r="V22" s="121"/>
      <c r="W22" s="5"/>
      <c r="X22" s="122" t="s">
        <v>29</v>
      </c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158"/>
      <c r="AL22" s="42"/>
      <c r="AM22" s="41"/>
      <c r="AN22" s="43"/>
      <c r="AO22" s="43"/>
      <c r="AP22" s="42"/>
      <c r="AQ22" s="42"/>
      <c r="AR22" s="10"/>
      <c r="AS22" s="10"/>
      <c r="AT22" s="10"/>
      <c r="AU22" s="10"/>
      <c r="AV22" s="10"/>
      <c r="AW22" s="10"/>
      <c r="AX22" s="10"/>
      <c r="AY22" s="10"/>
      <c r="AZ22" s="5"/>
      <c r="BA22" s="5"/>
      <c r="BB22" s="5"/>
      <c r="BC22" s="5"/>
      <c r="BD22" s="5"/>
    </row>
    <row r="23" spans="1:56" s="29" customFormat="1" ht="14.25" customHeight="1" thickBot="1" x14ac:dyDescent="0.45">
      <c r="A23" s="5"/>
      <c r="B23" s="212" t="s">
        <v>9</v>
      </c>
      <c r="C23" s="213"/>
      <c r="D23" s="213"/>
      <c r="E23" s="214"/>
      <c r="F23" s="5"/>
      <c r="G23" s="17"/>
      <c r="H23" s="24" t="s">
        <v>2</v>
      </c>
      <c r="I23" s="18"/>
      <c r="J23" s="25" t="s">
        <v>8</v>
      </c>
      <c r="K23" s="19"/>
      <c r="L23" s="26" t="s">
        <v>2</v>
      </c>
      <c r="M23" s="20"/>
      <c r="N23" s="28" t="s">
        <v>6</v>
      </c>
      <c r="O23" s="19"/>
      <c r="P23" s="26" t="s">
        <v>2</v>
      </c>
      <c r="Q23" s="20"/>
      <c r="R23" s="28" t="s">
        <v>6</v>
      </c>
      <c r="S23" s="287" t="s">
        <v>44</v>
      </c>
      <c r="T23" s="288"/>
      <c r="U23" s="288"/>
      <c r="V23" s="289"/>
      <c r="W23" s="5"/>
      <c r="X23" s="211"/>
      <c r="Y23" s="33"/>
      <c r="Z23" s="33"/>
      <c r="AA23" s="33"/>
      <c r="AC23" s="30"/>
      <c r="AD23" s="31"/>
      <c r="AE23" s="32"/>
      <c r="AF23" s="249" t="s">
        <v>28</v>
      </c>
      <c r="AG23" s="250"/>
      <c r="AH23" s="45"/>
      <c r="AI23" s="46"/>
      <c r="AJ23" s="47"/>
      <c r="AK23" s="158"/>
      <c r="AL23" s="5"/>
      <c r="AM23" s="242" t="str">
        <f>IFERROR(ROUNDDOWN(((AC24)/AH24)*100,1),"")</f>
        <v/>
      </c>
      <c r="AN23" s="243"/>
      <c r="AO23" s="244"/>
      <c r="AP23" s="44"/>
      <c r="AQ23" s="44"/>
      <c r="AR23" s="33"/>
    </row>
    <row r="24" spans="1:56" ht="14.25" customHeight="1" x14ac:dyDescent="0.4">
      <c r="A24" s="29"/>
      <c r="B24" s="189" t="s">
        <v>34</v>
      </c>
      <c r="C24" s="190"/>
      <c r="D24" s="190"/>
      <c r="E24" s="191"/>
      <c r="F24" s="29"/>
      <c r="G24" s="30"/>
      <c r="H24" s="31"/>
      <c r="I24" s="31"/>
      <c r="J24" s="32"/>
      <c r="K24" s="31"/>
      <c r="L24" s="31"/>
      <c r="M24" s="31"/>
      <c r="N24" s="32"/>
      <c r="O24" s="30"/>
      <c r="P24" s="31"/>
      <c r="Q24" s="31"/>
      <c r="R24" s="31"/>
      <c r="S24" s="198" t="s">
        <v>18</v>
      </c>
      <c r="T24" s="199"/>
      <c r="U24" s="199"/>
      <c r="V24" s="200"/>
      <c r="W24" s="29"/>
      <c r="X24" s="211"/>
      <c r="Y24" s="248"/>
      <c r="Z24" s="248"/>
      <c r="AA24" s="248"/>
      <c r="AB24" s="161"/>
      <c r="AC24" s="237">
        <f>S25</f>
        <v>0</v>
      </c>
      <c r="AD24" s="206"/>
      <c r="AE24" s="238"/>
      <c r="AF24" s="249"/>
      <c r="AG24" s="250"/>
      <c r="AH24" s="237">
        <f>S43</f>
        <v>0</v>
      </c>
      <c r="AI24" s="206"/>
      <c r="AJ24" s="238"/>
      <c r="AK24" s="119" t="s">
        <v>3</v>
      </c>
      <c r="AL24" s="119"/>
      <c r="AM24" s="178"/>
      <c r="AN24" s="179"/>
      <c r="AO24" s="180"/>
      <c r="AP24" s="181" t="s">
        <v>4</v>
      </c>
      <c r="AQ24" s="176" t="s">
        <v>5</v>
      </c>
      <c r="AR24" s="176"/>
      <c r="AS24" s="176"/>
      <c r="AT24" s="176"/>
      <c r="AU24" s="176"/>
    </row>
    <row r="25" spans="1:56" s="34" customFormat="1" ht="14.25" customHeight="1" thickBot="1" x14ac:dyDescent="0.45">
      <c r="A25" s="5"/>
      <c r="B25" s="192"/>
      <c r="C25" s="193"/>
      <c r="D25" s="193"/>
      <c r="E25" s="194"/>
      <c r="F25" s="5"/>
      <c r="G25" s="201"/>
      <c r="H25" s="202"/>
      <c r="I25" s="202"/>
      <c r="J25" s="203"/>
      <c r="K25" s="201"/>
      <c r="L25" s="202"/>
      <c r="M25" s="202"/>
      <c r="N25" s="203"/>
      <c r="O25" s="201"/>
      <c r="P25" s="202"/>
      <c r="Q25" s="202"/>
      <c r="R25" s="204"/>
      <c r="S25" s="205">
        <f>SUM(G25:R25)</f>
        <v>0</v>
      </c>
      <c r="T25" s="206"/>
      <c r="U25" s="206"/>
      <c r="V25" s="207"/>
      <c r="W25" s="5"/>
      <c r="X25" s="211"/>
      <c r="Y25" s="12"/>
      <c r="Z25" s="12"/>
      <c r="AA25" s="12"/>
      <c r="AB25" s="5"/>
      <c r="AC25" s="14"/>
      <c r="AD25" s="15"/>
      <c r="AE25" s="16"/>
      <c r="AF25" s="249"/>
      <c r="AG25" s="250"/>
      <c r="AH25" s="14"/>
      <c r="AI25" s="15"/>
      <c r="AJ25" s="16"/>
      <c r="AK25" s="119"/>
      <c r="AL25" s="119"/>
      <c r="AM25" s="245"/>
      <c r="AN25" s="246"/>
      <c r="AO25" s="247"/>
      <c r="AP25" s="181"/>
      <c r="AQ25" s="176"/>
      <c r="AR25" s="176"/>
      <c r="AS25" s="176"/>
      <c r="AT25" s="176"/>
      <c r="AU25" s="176"/>
      <c r="AV25" s="5"/>
      <c r="AW25" s="5"/>
      <c r="AX25" s="5"/>
      <c r="AY25" s="5"/>
    </row>
    <row r="26" spans="1:56" ht="14.25" customHeight="1" thickBot="1" x14ac:dyDescent="0.45">
      <c r="A26" s="34"/>
      <c r="B26" s="195"/>
      <c r="C26" s="196"/>
      <c r="D26" s="196"/>
      <c r="E26" s="197"/>
      <c r="F26" s="34"/>
      <c r="G26" s="208" t="s">
        <v>43</v>
      </c>
      <c r="H26" s="209"/>
      <c r="I26" s="209"/>
      <c r="J26" s="210"/>
      <c r="K26" s="209" t="s">
        <v>43</v>
      </c>
      <c r="L26" s="209"/>
      <c r="M26" s="209"/>
      <c r="N26" s="210"/>
      <c r="O26" s="208" t="s">
        <v>43</v>
      </c>
      <c r="P26" s="209"/>
      <c r="Q26" s="209"/>
      <c r="R26" s="209"/>
      <c r="S26" s="217" t="s">
        <v>43</v>
      </c>
      <c r="T26" s="218"/>
      <c r="U26" s="218"/>
      <c r="V26" s="219"/>
      <c r="W26" s="34"/>
      <c r="Y26" s="10"/>
      <c r="Z26" s="10"/>
      <c r="AA26" s="10"/>
      <c r="AB26" s="10"/>
      <c r="AC26" s="10"/>
      <c r="AD26" s="10"/>
      <c r="AE26" s="10"/>
      <c r="AM26" s="56"/>
      <c r="AN26" s="56"/>
      <c r="AO26" s="56"/>
      <c r="AP26" s="164" t="s">
        <v>70</v>
      </c>
      <c r="AQ26" s="44"/>
      <c r="AR26" s="10"/>
    </row>
    <row r="27" spans="1:56" ht="14.25" customHeight="1" x14ac:dyDescent="0.4">
      <c r="A27" s="29"/>
      <c r="B27" s="189" t="s">
        <v>33</v>
      </c>
      <c r="C27" s="190"/>
      <c r="D27" s="190"/>
      <c r="E27" s="191"/>
      <c r="F27" s="29"/>
      <c r="G27" s="30"/>
      <c r="H27" s="31"/>
      <c r="I27" s="31"/>
      <c r="J27" s="32"/>
      <c r="K27" s="31"/>
      <c r="L27" s="31"/>
      <c r="M27" s="31"/>
      <c r="N27" s="32"/>
      <c r="O27" s="30"/>
      <c r="P27" s="31"/>
      <c r="Q27" s="31"/>
      <c r="R27" s="31"/>
      <c r="S27" s="198" t="s">
        <v>18</v>
      </c>
      <c r="T27" s="199"/>
      <c r="U27" s="199"/>
      <c r="V27" s="200"/>
      <c r="W27" s="29"/>
      <c r="X27" s="122" t="s">
        <v>41</v>
      </c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158"/>
      <c r="AL27" s="42"/>
      <c r="AM27" s="41"/>
      <c r="AN27" s="43"/>
      <c r="AO27" s="43"/>
      <c r="AP27" s="42"/>
      <c r="AQ27" s="42"/>
      <c r="AR27" s="10"/>
      <c r="AS27" s="10"/>
      <c r="AT27" s="10"/>
      <c r="AU27" s="10"/>
      <c r="AV27" s="10"/>
      <c r="AW27" s="10"/>
      <c r="AX27" s="10"/>
      <c r="AY27" s="10"/>
    </row>
    <row r="28" spans="1:56" ht="14.25" customHeight="1" x14ac:dyDescent="0.4">
      <c r="B28" s="192"/>
      <c r="C28" s="193"/>
      <c r="D28" s="193"/>
      <c r="E28" s="194"/>
      <c r="G28" s="201"/>
      <c r="H28" s="202"/>
      <c r="I28" s="202"/>
      <c r="J28" s="203"/>
      <c r="K28" s="201"/>
      <c r="L28" s="202"/>
      <c r="M28" s="202"/>
      <c r="N28" s="203"/>
      <c r="O28" s="201"/>
      <c r="P28" s="202"/>
      <c r="Q28" s="202"/>
      <c r="R28" s="204"/>
      <c r="S28" s="205">
        <f>SUM(G28:R28)</f>
        <v>0</v>
      </c>
      <c r="T28" s="206"/>
      <c r="U28" s="206"/>
      <c r="V28" s="207"/>
      <c r="X28" s="211" t="s">
        <v>26</v>
      </c>
      <c r="Y28" s="30"/>
      <c r="Z28" s="31"/>
      <c r="AA28" s="32"/>
      <c r="AB28" s="33"/>
      <c r="AC28" s="29"/>
      <c r="AD28" s="40"/>
      <c r="AE28" s="41"/>
      <c r="AF28" s="41"/>
      <c r="AG28" s="29"/>
      <c r="AH28" s="211" t="s">
        <v>27</v>
      </c>
      <c r="AI28" s="29"/>
      <c r="AJ28" s="211" t="s">
        <v>26</v>
      </c>
      <c r="AK28" s="30"/>
      <c r="AL28" s="31"/>
      <c r="AM28" s="32"/>
      <c r="AN28" s="33"/>
      <c r="AO28" s="29"/>
      <c r="AP28" s="40"/>
      <c r="AQ28" s="41"/>
      <c r="AR28" s="41"/>
      <c r="AS28" s="29"/>
      <c r="AT28" s="211" t="s">
        <v>27</v>
      </c>
      <c r="AU28" s="29"/>
      <c r="AV28" s="29"/>
      <c r="AW28" s="40"/>
      <c r="AX28" s="41"/>
      <c r="AY28" s="41"/>
    </row>
    <row r="29" spans="1:56" s="29" customFormat="1" ht="14.25" customHeight="1" thickBot="1" x14ac:dyDescent="0.45">
      <c r="A29" s="34"/>
      <c r="B29" s="195"/>
      <c r="C29" s="196"/>
      <c r="D29" s="196"/>
      <c r="E29" s="197"/>
      <c r="F29" s="34"/>
      <c r="G29" s="208" t="s">
        <v>43</v>
      </c>
      <c r="H29" s="209"/>
      <c r="I29" s="209"/>
      <c r="J29" s="210"/>
      <c r="K29" s="209" t="s">
        <v>43</v>
      </c>
      <c r="L29" s="209"/>
      <c r="M29" s="209"/>
      <c r="N29" s="210"/>
      <c r="O29" s="208" t="s">
        <v>43</v>
      </c>
      <c r="P29" s="209"/>
      <c r="Q29" s="209"/>
      <c r="R29" s="209"/>
      <c r="S29" s="217" t="s">
        <v>43</v>
      </c>
      <c r="T29" s="218"/>
      <c r="U29" s="218"/>
      <c r="V29" s="219"/>
      <c r="W29" s="34"/>
      <c r="X29" s="211"/>
      <c r="Y29" s="239">
        <f>S37</f>
        <v>0</v>
      </c>
      <c r="Z29" s="240"/>
      <c r="AA29" s="241"/>
      <c r="AB29" s="158"/>
      <c r="AC29" s="42"/>
      <c r="AD29" s="41"/>
      <c r="AE29" s="43"/>
      <c r="AF29" s="43"/>
      <c r="AG29" s="42"/>
      <c r="AH29" s="211"/>
      <c r="AI29" s="42"/>
      <c r="AJ29" s="211"/>
      <c r="AK29" s="239">
        <f>S28</f>
        <v>0</v>
      </c>
      <c r="AL29" s="240"/>
      <c r="AM29" s="241"/>
      <c r="AN29" s="158"/>
      <c r="AO29" s="42"/>
      <c r="AP29" s="41"/>
      <c r="AQ29" s="43"/>
      <c r="AR29" s="43"/>
      <c r="AS29" s="42"/>
      <c r="AT29" s="211"/>
      <c r="AU29" s="5"/>
      <c r="AV29" s="42"/>
      <c r="AW29" s="43"/>
      <c r="AX29" s="43"/>
    </row>
    <row r="30" spans="1:56" ht="14.25" customHeight="1" x14ac:dyDescent="0.4">
      <c r="X30" s="211"/>
      <c r="Y30" s="14"/>
      <c r="Z30" s="15"/>
      <c r="AA30" s="16"/>
      <c r="AB30" s="158"/>
      <c r="AC30" s="5"/>
      <c r="AD30" s="152" t="str">
        <f>IFERROR(ROUNDDOWN(((Y29-#REF!)/Y34)*100,1),"")</f>
        <v/>
      </c>
      <c r="AE30" s="153"/>
      <c r="AF30" s="154"/>
      <c r="AG30" s="44"/>
      <c r="AH30" s="211"/>
      <c r="AI30" s="44"/>
      <c r="AJ30" s="211"/>
      <c r="AK30" s="14"/>
      <c r="AL30" s="15"/>
      <c r="AM30" s="16"/>
      <c r="AN30" s="158"/>
      <c r="AP30" s="152" t="str">
        <f>IFERROR(ROUNDDOWN(((AK29-#REF!)/AK34)*100,1),"")</f>
        <v/>
      </c>
      <c r="AQ30" s="153"/>
      <c r="AR30" s="154"/>
      <c r="AS30" s="44"/>
      <c r="AT30" s="211"/>
      <c r="AV30" s="151"/>
      <c r="AW30" s="152" t="str">
        <f>IFERROR(ROUNDDOWN(((#REF!-#REF!)/#REF!)*100,1),"")</f>
        <v/>
      </c>
      <c r="AX30" s="153"/>
      <c r="AY30" s="154"/>
      <c r="AZ30" s="44"/>
    </row>
    <row r="31" spans="1:56" s="34" customFormat="1" ht="14.25" customHeight="1" x14ac:dyDescent="0.4">
      <c r="A31" s="122" t="s">
        <v>35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211"/>
      <c r="Y31" s="9"/>
      <c r="Z31" s="9"/>
      <c r="AA31" s="9"/>
      <c r="AB31" s="177" t="s">
        <v>3</v>
      </c>
      <c r="AC31" s="177"/>
      <c r="AD31" s="178" t="str">
        <f>IFERROR(ROUNDDOWN((Y29/Y34)*100,1),"")</f>
        <v/>
      </c>
      <c r="AE31" s="179"/>
      <c r="AF31" s="180"/>
      <c r="AG31" s="181" t="s">
        <v>4</v>
      </c>
      <c r="AH31" s="211"/>
      <c r="AI31" s="236" t="s">
        <v>39</v>
      </c>
      <c r="AJ31" s="211"/>
      <c r="AK31" s="9"/>
      <c r="AL31" s="9"/>
      <c r="AM31" s="9"/>
      <c r="AN31" s="177" t="s">
        <v>3</v>
      </c>
      <c r="AO31" s="177"/>
      <c r="AP31" s="178" t="str">
        <f>IFERROR(ROUNDDOWN((AK29/AK34)*100,1),"")</f>
        <v/>
      </c>
      <c r="AQ31" s="179"/>
      <c r="AR31" s="180"/>
      <c r="AS31" s="181" t="s">
        <v>4</v>
      </c>
      <c r="AT31" s="211"/>
      <c r="AU31" s="177" t="s">
        <v>46</v>
      </c>
      <c r="AV31" s="177"/>
      <c r="AW31" s="178" t="str">
        <f>(IFERROR(ABS((AD31-AP31)/AD31*100),""))</f>
        <v/>
      </c>
      <c r="AX31" s="179"/>
      <c r="AY31" s="180"/>
      <c r="AZ31" s="181" t="s">
        <v>4</v>
      </c>
    </row>
    <row r="32" spans="1:56" s="29" customFormat="1" ht="14.25" customHeight="1" thickBot="1" x14ac:dyDescent="0.45">
      <c r="A32" s="5"/>
      <c r="B32" s="220" t="s">
        <v>7</v>
      </c>
      <c r="C32" s="213"/>
      <c r="D32" s="213"/>
      <c r="E32" s="214"/>
      <c r="F32" s="5"/>
      <c r="G32" s="17"/>
      <c r="H32" s="24" t="s">
        <v>2</v>
      </c>
      <c r="I32" s="18"/>
      <c r="J32" s="25" t="s">
        <v>8</v>
      </c>
      <c r="K32" s="19"/>
      <c r="L32" s="26" t="s">
        <v>2</v>
      </c>
      <c r="M32" s="20"/>
      <c r="N32" s="28" t="s">
        <v>6</v>
      </c>
      <c r="O32" s="19"/>
      <c r="P32" s="26" t="s">
        <v>2</v>
      </c>
      <c r="Q32" s="20"/>
      <c r="R32" s="28" t="s">
        <v>6</v>
      </c>
      <c r="S32" s="221" t="s">
        <v>44</v>
      </c>
      <c r="T32" s="222"/>
      <c r="U32" s="222"/>
      <c r="V32" s="223"/>
      <c r="W32" s="36"/>
      <c r="X32" s="211"/>
      <c r="Y32" s="5"/>
      <c r="Z32" s="5"/>
      <c r="AA32" s="5"/>
      <c r="AB32" s="177"/>
      <c r="AC32" s="177"/>
      <c r="AD32" s="178"/>
      <c r="AE32" s="179"/>
      <c r="AF32" s="180"/>
      <c r="AG32" s="181"/>
      <c r="AH32" s="211"/>
      <c r="AI32" s="236"/>
      <c r="AJ32" s="211"/>
      <c r="AK32" s="5"/>
      <c r="AL32" s="5"/>
      <c r="AM32" s="5"/>
      <c r="AN32" s="177"/>
      <c r="AO32" s="177"/>
      <c r="AP32" s="178"/>
      <c r="AQ32" s="179"/>
      <c r="AR32" s="180"/>
      <c r="AS32" s="181"/>
      <c r="AT32" s="211"/>
      <c r="AU32" s="177"/>
      <c r="AV32" s="177"/>
      <c r="AW32" s="178"/>
      <c r="AX32" s="179"/>
      <c r="AY32" s="180"/>
      <c r="AZ32" s="181"/>
    </row>
    <row r="33" spans="1:54" ht="14.25" customHeight="1" thickBot="1" x14ac:dyDescent="0.45">
      <c r="A33" s="29"/>
      <c r="B33" s="189" t="s">
        <v>34</v>
      </c>
      <c r="C33" s="190"/>
      <c r="D33" s="190"/>
      <c r="E33" s="191"/>
      <c r="F33" s="29"/>
      <c r="G33" s="30"/>
      <c r="H33" s="31"/>
      <c r="I33" s="31"/>
      <c r="J33" s="32"/>
      <c r="K33" s="31"/>
      <c r="L33" s="31"/>
      <c r="M33" s="31"/>
      <c r="N33" s="32"/>
      <c r="O33" s="30"/>
      <c r="P33" s="31"/>
      <c r="Q33" s="31"/>
      <c r="R33" s="31"/>
      <c r="S33" s="198" t="s">
        <v>18</v>
      </c>
      <c r="T33" s="199"/>
      <c r="U33" s="199"/>
      <c r="V33" s="200"/>
      <c r="W33" s="29"/>
      <c r="X33" s="211"/>
      <c r="Y33" s="45"/>
      <c r="Z33" s="46"/>
      <c r="AA33" s="47"/>
      <c r="AC33" s="5"/>
      <c r="AD33" s="155"/>
      <c r="AE33" s="156"/>
      <c r="AF33" s="157"/>
      <c r="AG33" s="44"/>
      <c r="AH33" s="211"/>
      <c r="AI33" s="44"/>
      <c r="AJ33" s="211"/>
      <c r="AK33" s="45"/>
      <c r="AL33" s="46"/>
      <c r="AM33" s="47"/>
      <c r="AP33" s="155"/>
      <c r="AQ33" s="156"/>
      <c r="AR33" s="157"/>
      <c r="AS33" s="44"/>
      <c r="AT33" s="211"/>
      <c r="AV33" s="151"/>
      <c r="AW33" s="155"/>
      <c r="AX33" s="156"/>
      <c r="AY33" s="157"/>
      <c r="AZ33" s="164" t="s">
        <v>69</v>
      </c>
    </row>
    <row r="34" spans="1:54" s="34" customFormat="1" ht="14.25" customHeight="1" x14ac:dyDescent="0.4">
      <c r="A34" s="5"/>
      <c r="B34" s="192"/>
      <c r="C34" s="193"/>
      <c r="D34" s="193"/>
      <c r="E34" s="194"/>
      <c r="F34" s="5"/>
      <c r="G34" s="201"/>
      <c r="H34" s="202"/>
      <c r="I34" s="202"/>
      <c r="J34" s="203"/>
      <c r="K34" s="201"/>
      <c r="L34" s="202"/>
      <c r="M34" s="202"/>
      <c r="N34" s="203"/>
      <c r="O34" s="201"/>
      <c r="P34" s="202"/>
      <c r="Q34" s="202"/>
      <c r="R34" s="204"/>
      <c r="S34" s="205">
        <f>SUM(G34:R34)</f>
        <v>0</v>
      </c>
      <c r="T34" s="206"/>
      <c r="U34" s="206"/>
      <c r="V34" s="207"/>
      <c r="W34" s="5"/>
      <c r="X34" s="211"/>
      <c r="Y34" s="239">
        <f>S34</f>
        <v>0</v>
      </c>
      <c r="Z34" s="240"/>
      <c r="AA34" s="241"/>
      <c r="AB34" s="5"/>
      <c r="AC34" s="176" t="s">
        <v>5</v>
      </c>
      <c r="AD34" s="176"/>
      <c r="AE34" s="176"/>
      <c r="AF34" s="176"/>
      <c r="AG34" s="176"/>
      <c r="AH34" s="211"/>
      <c r="AI34" s="44"/>
      <c r="AJ34" s="211"/>
      <c r="AK34" s="239">
        <f>S25</f>
        <v>0</v>
      </c>
      <c r="AL34" s="240"/>
      <c r="AM34" s="241"/>
      <c r="AN34" s="5"/>
      <c r="AO34" s="176" t="s">
        <v>5</v>
      </c>
      <c r="AP34" s="176"/>
      <c r="AQ34" s="176"/>
      <c r="AR34" s="176"/>
      <c r="AS34" s="176"/>
      <c r="AT34" s="211"/>
      <c r="AU34" s="123"/>
      <c r="AV34" s="176" t="s">
        <v>5</v>
      </c>
      <c r="AW34" s="176"/>
      <c r="AX34" s="176"/>
      <c r="AY34" s="176"/>
      <c r="AZ34" s="176"/>
    </row>
    <row r="35" spans="1:54" ht="14.25" customHeight="1" thickBot="1" x14ac:dyDescent="0.45">
      <c r="A35" s="34"/>
      <c r="B35" s="195"/>
      <c r="C35" s="196"/>
      <c r="D35" s="196"/>
      <c r="E35" s="197"/>
      <c r="F35" s="34"/>
      <c r="G35" s="208" t="s">
        <v>43</v>
      </c>
      <c r="H35" s="209"/>
      <c r="I35" s="209"/>
      <c r="J35" s="210"/>
      <c r="K35" s="209" t="s">
        <v>43</v>
      </c>
      <c r="L35" s="209"/>
      <c r="M35" s="209"/>
      <c r="N35" s="210"/>
      <c r="O35" s="208" t="s">
        <v>43</v>
      </c>
      <c r="P35" s="209"/>
      <c r="Q35" s="209"/>
      <c r="R35" s="209"/>
      <c r="S35" s="217" t="s">
        <v>43</v>
      </c>
      <c r="T35" s="218"/>
      <c r="U35" s="218"/>
      <c r="V35" s="219"/>
      <c r="W35" s="34"/>
      <c r="X35" s="211"/>
      <c r="Y35" s="14"/>
      <c r="Z35" s="15"/>
      <c r="AA35" s="16"/>
      <c r="AC35" s="176"/>
      <c r="AD35" s="176"/>
      <c r="AE35" s="176"/>
      <c r="AF35" s="176"/>
      <c r="AG35" s="176"/>
      <c r="AH35" s="211"/>
      <c r="AI35" s="160"/>
      <c r="AJ35" s="211"/>
      <c r="AK35" s="14"/>
      <c r="AL35" s="15"/>
      <c r="AM35" s="16"/>
      <c r="AO35" s="176"/>
      <c r="AP35" s="176"/>
      <c r="AQ35" s="176"/>
      <c r="AR35" s="176"/>
      <c r="AS35" s="176"/>
      <c r="AT35" s="211"/>
      <c r="AU35" s="123"/>
      <c r="AV35" s="176"/>
      <c r="AW35" s="176"/>
      <c r="AX35" s="176"/>
      <c r="AY35" s="176"/>
      <c r="AZ35" s="176"/>
    </row>
    <row r="36" spans="1:54" ht="14.25" customHeight="1" x14ac:dyDescent="0.4">
      <c r="A36" s="29"/>
      <c r="B36" s="189" t="s">
        <v>33</v>
      </c>
      <c r="C36" s="190"/>
      <c r="D36" s="190"/>
      <c r="E36" s="191"/>
      <c r="F36" s="29"/>
      <c r="G36" s="30"/>
      <c r="H36" s="31"/>
      <c r="I36" s="31"/>
      <c r="J36" s="32"/>
      <c r="K36" s="31"/>
      <c r="L36" s="31"/>
      <c r="M36" s="31"/>
      <c r="N36" s="32"/>
      <c r="O36" s="30"/>
      <c r="P36" s="31"/>
      <c r="Q36" s="31"/>
      <c r="R36" s="31"/>
      <c r="S36" s="198" t="s">
        <v>18</v>
      </c>
      <c r="T36" s="199"/>
      <c r="U36" s="199"/>
      <c r="V36" s="200"/>
      <c r="W36" s="29"/>
      <c r="Y36" s="10"/>
      <c r="Z36" s="10"/>
      <c r="AA36" s="10"/>
      <c r="AB36" s="10"/>
      <c r="AC36" s="10"/>
      <c r="AD36" s="10"/>
      <c r="AE36" s="10"/>
      <c r="AM36" s="56"/>
      <c r="AN36" s="56"/>
      <c r="AO36" s="56"/>
      <c r="AP36" s="44"/>
      <c r="AQ36" s="44"/>
      <c r="AR36" s="10"/>
    </row>
    <row r="37" spans="1:54" ht="14.25" customHeight="1" x14ac:dyDescent="0.4">
      <c r="B37" s="192"/>
      <c r="C37" s="193"/>
      <c r="D37" s="193"/>
      <c r="E37" s="194"/>
      <c r="G37" s="201"/>
      <c r="H37" s="202"/>
      <c r="I37" s="202"/>
      <c r="J37" s="203"/>
      <c r="K37" s="201"/>
      <c r="L37" s="202"/>
      <c r="M37" s="202"/>
      <c r="N37" s="203"/>
      <c r="O37" s="201"/>
      <c r="P37" s="202"/>
      <c r="Q37" s="202"/>
      <c r="R37" s="204"/>
      <c r="S37" s="205">
        <f>SUM(G37:R37)</f>
        <v>0</v>
      </c>
      <c r="T37" s="206"/>
      <c r="U37" s="206"/>
      <c r="V37" s="207"/>
      <c r="X37" s="122" t="s">
        <v>42</v>
      </c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158"/>
      <c r="AO37" s="42"/>
      <c r="AP37" s="41"/>
      <c r="AQ37" s="43"/>
      <c r="AR37" s="43"/>
      <c r="AS37" s="42"/>
      <c r="AT37" s="42"/>
      <c r="AU37" s="10"/>
      <c r="AV37" s="10"/>
      <c r="AW37" s="10"/>
      <c r="AX37" s="10"/>
      <c r="AY37" s="10"/>
    </row>
    <row r="38" spans="1:54" s="29" customFormat="1" ht="14.25" customHeight="1" thickBot="1" x14ac:dyDescent="0.45">
      <c r="A38" s="34"/>
      <c r="B38" s="195"/>
      <c r="C38" s="196"/>
      <c r="D38" s="196"/>
      <c r="E38" s="197"/>
      <c r="F38" s="34"/>
      <c r="G38" s="208" t="s">
        <v>43</v>
      </c>
      <c r="H38" s="209"/>
      <c r="I38" s="209"/>
      <c r="J38" s="210"/>
      <c r="K38" s="209" t="s">
        <v>43</v>
      </c>
      <c r="L38" s="209"/>
      <c r="M38" s="209"/>
      <c r="N38" s="210"/>
      <c r="O38" s="208" t="s">
        <v>43</v>
      </c>
      <c r="P38" s="209"/>
      <c r="Q38" s="209"/>
      <c r="R38" s="209"/>
      <c r="S38" s="217" t="s">
        <v>43</v>
      </c>
      <c r="T38" s="218"/>
      <c r="U38" s="218"/>
      <c r="V38" s="219"/>
      <c r="W38" s="34"/>
      <c r="X38" s="211" t="s">
        <v>26</v>
      </c>
      <c r="Y38" s="30"/>
      <c r="Z38" s="31"/>
      <c r="AA38" s="32"/>
      <c r="AB38" s="33"/>
      <c r="AD38" s="40"/>
      <c r="AE38" s="41"/>
      <c r="AF38" s="41"/>
      <c r="AH38" s="211" t="s">
        <v>27</v>
      </c>
      <c r="AJ38" s="211" t="s">
        <v>26</v>
      </c>
      <c r="AK38" s="30"/>
      <c r="AL38" s="31"/>
      <c r="AM38" s="32"/>
      <c r="AN38" s="33"/>
      <c r="AP38" s="40"/>
      <c r="AQ38" s="41"/>
      <c r="AR38" s="41"/>
      <c r="AT38" s="211" t="s">
        <v>27</v>
      </c>
      <c r="AW38" s="40"/>
      <c r="AX38" s="41"/>
      <c r="AY38" s="41"/>
    </row>
    <row r="39" spans="1:54" ht="14.25" customHeight="1" thickBot="1" x14ac:dyDescent="0.45">
      <c r="X39" s="211"/>
      <c r="Y39" s="239"/>
      <c r="Z39" s="240"/>
      <c r="AA39" s="241"/>
      <c r="AB39" s="158"/>
      <c r="AC39" s="42"/>
      <c r="AD39" s="41"/>
      <c r="AE39" s="43"/>
      <c r="AF39" s="43"/>
      <c r="AG39" s="42"/>
      <c r="AH39" s="211"/>
      <c r="AI39" s="42"/>
      <c r="AJ39" s="211"/>
      <c r="AK39" s="237"/>
      <c r="AL39" s="206"/>
      <c r="AM39" s="238"/>
      <c r="AN39" s="158"/>
      <c r="AO39" s="42"/>
      <c r="AP39" s="41"/>
      <c r="AQ39" s="43"/>
      <c r="AR39" s="43"/>
      <c r="AS39" s="42"/>
      <c r="AT39" s="211"/>
      <c r="AV39" s="42"/>
      <c r="AW39" s="41"/>
      <c r="AX39" s="43"/>
      <c r="AY39" s="43"/>
    </row>
    <row r="40" spans="1:54" s="34" customFormat="1" ht="14.25" customHeight="1" x14ac:dyDescent="0.4">
      <c r="A40" s="122" t="s">
        <v>36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211"/>
      <c r="Y40" s="14"/>
      <c r="Z40" s="15"/>
      <c r="AA40" s="16"/>
      <c r="AB40" s="158"/>
      <c r="AC40" s="5"/>
      <c r="AD40" s="152" t="str">
        <f>IFERROR(ROUNDDOWN(((Y39-#REF!)/Y44)*100,1),"")</f>
        <v/>
      </c>
      <c r="AE40" s="153"/>
      <c r="AF40" s="154"/>
      <c r="AG40" s="44"/>
      <c r="AH40" s="211"/>
      <c r="AI40" s="44"/>
      <c r="AJ40" s="211"/>
      <c r="AK40" s="14"/>
      <c r="AL40" s="15"/>
      <c r="AM40" s="16"/>
      <c r="AN40" s="158"/>
      <c r="AO40" s="5"/>
      <c r="AP40" s="152" t="str">
        <f>IFERROR(ROUNDDOWN(((AK39-#REF!)/AK44)*100,1),"")</f>
        <v/>
      </c>
      <c r="AQ40" s="153"/>
      <c r="AR40" s="154"/>
      <c r="AS40" s="44"/>
      <c r="AT40" s="211"/>
      <c r="AU40" s="5"/>
      <c r="AV40" s="151"/>
      <c r="AW40" s="152" t="str">
        <f>IFERROR(ROUNDDOWN(((#REF!-#REF!)/#REF!)*100,1),"")</f>
        <v/>
      </c>
      <c r="AX40" s="153"/>
      <c r="AY40" s="154"/>
      <c r="AZ40" s="44"/>
      <c r="BB40" s="165"/>
    </row>
    <row r="41" spans="1:54" s="29" customFormat="1" ht="14.25" customHeight="1" thickBot="1" x14ac:dyDescent="0.45">
      <c r="A41" s="5"/>
      <c r="B41" s="220" t="s">
        <v>9</v>
      </c>
      <c r="C41" s="213"/>
      <c r="D41" s="213"/>
      <c r="E41" s="214"/>
      <c r="F41" s="5"/>
      <c r="G41" s="17"/>
      <c r="H41" s="24" t="s">
        <v>2</v>
      </c>
      <c r="I41" s="18"/>
      <c r="J41" s="25" t="s">
        <v>8</v>
      </c>
      <c r="K41" s="19"/>
      <c r="L41" s="26" t="s">
        <v>2</v>
      </c>
      <c r="M41" s="20"/>
      <c r="N41" s="28" t="s">
        <v>6</v>
      </c>
      <c r="O41" s="19"/>
      <c r="P41" s="26" t="s">
        <v>2</v>
      </c>
      <c r="Q41" s="20"/>
      <c r="R41" s="28" t="s">
        <v>6</v>
      </c>
      <c r="S41" s="221" t="s">
        <v>44</v>
      </c>
      <c r="T41" s="222"/>
      <c r="U41" s="222"/>
      <c r="V41" s="223"/>
      <c r="W41" s="36"/>
      <c r="X41" s="211"/>
      <c r="Y41" s="9"/>
      <c r="Z41" s="9"/>
      <c r="AA41" s="9"/>
      <c r="AB41" s="177" t="s">
        <v>3</v>
      </c>
      <c r="AC41" s="177"/>
      <c r="AD41" s="178" t="str">
        <f>IFERROR(ROUNDDOWN((Y39/Y44)*100,1),"")</f>
        <v/>
      </c>
      <c r="AE41" s="179"/>
      <c r="AF41" s="180"/>
      <c r="AG41" s="181" t="s">
        <v>4</v>
      </c>
      <c r="AH41" s="211"/>
      <c r="AI41" s="236" t="s">
        <v>39</v>
      </c>
      <c r="AJ41" s="211"/>
      <c r="AK41" s="9"/>
      <c r="AL41" s="9"/>
      <c r="AM41" s="9"/>
      <c r="AN41" s="177" t="s">
        <v>3</v>
      </c>
      <c r="AO41" s="177"/>
      <c r="AP41" s="178" t="str">
        <f>IFERROR(ROUNDDOWN((AK39/AK44)*100,1),"")</f>
        <v/>
      </c>
      <c r="AQ41" s="179"/>
      <c r="AR41" s="180"/>
      <c r="AS41" s="181" t="s">
        <v>4</v>
      </c>
      <c r="AT41" s="211"/>
      <c r="AU41" s="177" t="s">
        <v>47</v>
      </c>
      <c r="AV41" s="177"/>
      <c r="AW41" s="178" t="str">
        <f>IFERROR(ABS(ROUNDDOWN((AD41-AP41)/AD41*100,1)),"")</f>
        <v/>
      </c>
      <c r="AX41" s="179"/>
      <c r="AY41" s="180"/>
      <c r="AZ41" s="181" t="s">
        <v>4</v>
      </c>
      <c r="BB41" s="166"/>
    </row>
    <row r="42" spans="1:54" ht="14.25" customHeight="1" x14ac:dyDescent="0.4">
      <c r="A42" s="29"/>
      <c r="B42" s="189" t="s">
        <v>38</v>
      </c>
      <c r="C42" s="190"/>
      <c r="D42" s="190"/>
      <c r="E42" s="191"/>
      <c r="F42" s="29"/>
      <c r="G42" s="30"/>
      <c r="H42" s="31"/>
      <c r="I42" s="31"/>
      <c r="J42" s="32"/>
      <c r="K42" s="31"/>
      <c r="L42" s="31"/>
      <c r="M42" s="31"/>
      <c r="N42" s="32"/>
      <c r="O42" s="30"/>
      <c r="P42" s="31"/>
      <c r="Q42" s="31"/>
      <c r="R42" s="31"/>
      <c r="S42" s="198" t="s">
        <v>18</v>
      </c>
      <c r="T42" s="199"/>
      <c r="U42" s="199"/>
      <c r="V42" s="200"/>
      <c r="W42" s="37"/>
      <c r="X42" s="211"/>
      <c r="AB42" s="177"/>
      <c r="AC42" s="177"/>
      <c r="AD42" s="178"/>
      <c r="AE42" s="179"/>
      <c r="AF42" s="180"/>
      <c r="AG42" s="181"/>
      <c r="AH42" s="211"/>
      <c r="AI42" s="236"/>
      <c r="AJ42" s="211"/>
      <c r="AN42" s="177"/>
      <c r="AO42" s="177"/>
      <c r="AP42" s="178"/>
      <c r="AQ42" s="179"/>
      <c r="AR42" s="180"/>
      <c r="AS42" s="181"/>
      <c r="AT42" s="211"/>
      <c r="AU42" s="177"/>
      <c r="AV42" s="177"/>
      <c r="AW42" s="178"/>
      <c r="AX42" s="179"/>
      <c r="AY42" s="180"/>
      <c r="AZ42" s="181"/>
      <c r="BB42" s="167"/>
    </row>
    <row r="43" spans="1:54" s="34" customFormat="1" ht="14.25" customHeight="1" thickBot="1" x14ac:dyDescent="0.45">
      <c r="A43" s="5"/>
      <c r="B43" s="192"/>
      <c r="C43" s="193"/>
      <c r="D43" s="193"/>
      <c r="E43" s="194"/>
      <c r="F43" s="5"/>
      <c r="G43" s="201"/>
      <c r="H43" s="202"/>
      <c r="I43" s="202"/>
      <c r="J43" s="203"/>
      <c r="K43" s="201"/>
      <c r="L43" s="202"/>
      <c r="M43" s="202"/>
      <c r="N43" s="203"/>
      <c r="O43" s="201"/>
      <c r="P43" s="202"/>
      <c r="Q43" s="202"/>
      <c r="R43" s="204"/>
      <c r="S43" s="205">
        <f>SUM(G43:R43)</f>
        <v>0</v>
      </c>
      <c r="T43" s="206"/>
      <c r="U43" s="206"/>
      <c r="V43" s="207"/>
      <c r="W43" s="12"/>
      <c r="X43" s="211"/>
      <c r="Y43" s="45"/>
      <c r="Z43" s="46"/>
      <c r="AA43" s="47"/>
      <c r="AB43" s="5"/>
      <c r="AC43" s="5"/>
      <c r="AD43" s="155"/>
      <c r="AE43" s="156"/>
      <c r="AF43" s="157"/>
      <c r="AG43" s="44"/>
      <c r="AH43" s="211"/>
      <c r="AI43" s="44"/>
      <c r="AJ43" s="211"/>
      <c r="AK43" s="45"/>
      <c r="AL43" s="46"/>
      <c r="AM43" s="47"/>
      <c r="AN43" s="5"/>
      <c r="AO43" s="5"/>
      <c r="AP43" s="155"/>
      <c r="AQ43" s="156"/>
      <c r="AR43" s="157"/>
      <c r="AS43" s="44"/>
      <c r="AT43" s="211"/>
      <c r="AU43" s="5"/>
      <c r="AV43" s="151"/>
      <c r="AW43" s="155"/>
      <c r="AX43" s="156"/>
      <c r="AY43" s="157"/>
      <c r="AZ43" s="164" t="s">
        <v>69</v>
      </c>
      <c r="BB43" s="167"/>
    </row>
    <row r="44" spans="1:54" s="34" customFormat="1" ht="14.25" customHeight="1" thickBot="1" x14ac:dyDescent="0.45">
      <c r="B44" s="195"/>
      <c r="C44" s="196"/>
      <c r="D44" s="196"/>
      <c r="E44" s="197"/>
      <c r="G44" s="208" t="s">
        <v>43</v>
      </c>
      <c r="H44" s="209"/>
      <c r="I44" s="209"/>
      <c r="J44" s="210"/>
      <c r="K44" s="209" t="s">
        <v>43</v>
      </c>
      <c r="L44" s="209"/>
      <c r="M44" s="209"/>
      <c r="N44" s="210"/>
      <c r="O44" s="208" t="s">
        <v>43</v>
      </c>
      <c r="P44" s="209"/>
      <c r="Q44" s="209"/>
      <c r="R44" s="209"/>
      <c r="S44" s="217" t="s">
        <v>43</v>
      </c>
      <c r="T44" s="218"/>
      <c r="U44" s="218"/>
      <c r="V44" s="219"/>
      <c r="W44" s="35"/>
      <c r="X44" s="211"/>
      <c r="Y44" s="237"/>
      <c r="Z44" s="206"/>
      <c r="AA44" s="238"/>
      <c r="AB44" s="5"/>
      <c r="AC44" s="176" t="s">
        <v>5</v>
      </c>
      <c r="AD44" s="176"/>
      <c r="AE44" s="176"/>
      <c r="AF44" s="176"/>
      <c r="AG44" s="176"/>
      <c r="AH44" s="211"/>
      <c r="AI44" s="44"/>
      <c r="AJ44" s="211"/>
      <c r="AK44" s="237"/>
      <c r="AL44" s="206"/>
      <c r="AM44" s="238"/>
      <c r="AN44" s="5"/>
      <c r="AO44" s="176" t="s">
        <v>5</v>
      </c>
      <c r="AP44" s="176"/>
      <c r="AQ44" s="176"/>
      <c r="AR44" s="176"/>
      <c r="AS44" s="176"/>
      <c r="AT44" s="211"/>
      <c r="AU44" s="123"/>
      <c r="AV44" s="176" t="s">
        <v>5</v>
      </c>
      <c r="AW44" s="176"/>
      <c r="AX44" s="176"/>
      <c r="AY44" s="176"/>
      <c r="AZ44" s="176"/>
    </row>
    <row r="45" spans="1:54" ht="14.25" customHeight="1" x14ac:dyDescent="0.4">
      <c r="A45" s="29"/>
      <c r="B45" s="189" t="s">
        <v>31</v>
      </c>
      <c r="C45" s="190"/>
      <c r="D45" s="190"/>
      <c r="E45" s="191"/>
      <c r="F45" s="29"/>
      <c r="G45" s="30"/>
      <c r="H45" s="31"/>
      <c r="I45" s="31"/>
      <c r="J45" s="32"/>
      <c r="K45" s="31"/>
      <c r="L45" s="31"/>
      <c r="M45" s="31"/>
      <c r="N45" s="32"/>
      <c r="O45" s="30"/>
      <c r="P45" s="31"/>
      <c r="Q45" s="31"/>
      <c r="R45" s="31"/>
      <c r="S45" s="198" t="s">
        <v>18</v>
      </c>
      <c r="T45" s="199"/>
      <c r="U45" s="199"/>
      <c r="V45" s="200"/>
      <c r="W45" s="37"/>
      <c r="X45" s="211"/>
      <c r="Y45" s="14"/>
      <c r="Z45" s="15"/>
      <c r="AA45" s="16"/>
      <c r="AC45" s="176"/>
      <c r="AD45" s="176"/>
      <c r="AE45" s="176"/>
      <c r="AF45" s="176"/>
      <c r="AG45" s="176"/>
      <c r="AH45" s="211"/>
      <c r="AI45" s="160"/>
      <c r="AJ45" s="211"/>
      <c r="AK45" s="14"/>
      <c r="AL45" s="15"/>
      <c r="AM45" s="16"/>
      <c r="AO45" s="176"/>
      <c r="AP45" s="176"/>
      <c r="AQ45" s="176"/>
      <c r="AR45" s="176"/>
      <c r="AS45" s="176"/>
      <c r="AT45" s="211"/>
      <c r="AU45" s="123"/>
      <c r="AV45" s="176"/>
      <c r="AW45" s="176"/>
      <c r="AX45" s="176"/>
      <c r="AY45" s="176"/>
      <c r="AZ45" s="176"/>
    </row>
    <row r="46" spans="1:54" ht="14.25" customHeight="1" x14ac:dyDescent="0.4">
      <c r="B46" s="192"/>
      <c r="C46" s="193"/>
      <c r="D46" s="193"/>
      <c r="E46" s="194"/>
      <c r="G46" s="201"/>
      <c r="H46" s="202"/>
      <c r="I46" s="202"/>
      <c r="J46" s="203"/>
      <c r="K46" s="201"/>
      <c r="L46" s="202"/>
      <c r="M46" s="202"/>
      <c r="N46" s="203"/>
      <c r="O46" s="201"/>
      <c r="P46" s="202"/>
      <c r="Q46" s="202"/>
      <c r="R46" s="204"/>
      <c r="S46" s="205">
        <f>SUM(G46:R46)</f>
        <v>0</v>
      </c>
      <c r="T46" s="206"/>
      <c r="U46" s="206"/>
      <c r="V46" s="207"/>
      <c r="W46" s="12"/>
      <c r="Y46" s="10"/>
      <c r="Z46" s="10"/>
      <c r="AA46" s="10"/>
      <c r="AB46" s="10"/>
      <c r="AC46" s="10"/>
      <c r="AD46" s="10"/>
      <c r="AE46" s="10"/>
      <c r="AK46" s="10"/>
      <c r="AL46" s="10"/>
      <c r="AM46" s="56"/>
      <c r="AN46" s="56"/>
      <c r="AO46" s="56"/>
      <c r="AP46" s="44"/>
      <c r="AQ46" s="44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4" s="29" customFormat="1" ht="14.25" customHeight="1" thickBot="1" x14ac:dyDescent="0.45">
      <c r="A47" s="34"/>
      <c r="B47" s="195"/>
      <c r="C47" s="196"/>
      <c r="D47" s="196"/>
      <c r="E47" s="197"/>
      <c r="F47" s="34"/>
      <c r="G47" s="208" t="s">
        <v>43</v>
      </c>
      <c r="H47" s="209"/>
      <c r="I47" s="209"/>
      <c r="J47" s="210"/>
      <c r="K47" s="209" t="s">
        <v>43</v>
      </c>
      <c r="L47" s="209"/>
      <c r="M47" s="209"/>
      <c r="N47" s="210"/>
      <c r="O47" s="208" t="s">
        <v>43</v>
      </c>
      <c r="P47" s="209"/>
      <c r="Q47" s="209"/>
      <c r="R47" s="209"/>
      <c r="S47" s="217" t="s">
        <v>43</v>
      </c>
      <c r="T47" s="218"/>
      <c r="U47" s="218"/>
      <c r="V47" s="219"/>
      <c r="W47" s="35"/>
      <c r="X47" s="10"/>
      <c r="Y47" s="5" t="s">
        <v>51</v>
      </c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5"/>
      <c r="AM47" s="126"/>
      <c r="AN47" s="5" t="s">
        <v>62</v>
      </c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</row>
    <row r="48" spans="1:54" ht="14.25" customHeight="1" x14ac:dyDescent="0.4">
      <c r="A48" s="34"/>
      <c r="B48" s="162"/>
      <c r="C48" s="162"/>
      <c r="D48" s="162"/>
      <c r="E48" s="162"/>
      <c r="F48" s="3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4"/>
      <c r="T48" s="38"/>
      <c r="U48" s="38"/>
      <c r="V48" s="38"/>
      <c r="W48" s="38"/>
      <c r="X48" s="127"/>
      <c r="Y48" s="172"/>
      <c r="Z48" s="172"/>
      <c r="AA48" s="124" t="s">
        <v>2</v>
      </c>
      <c r="AB48" s="67"/>
      <c r="AC48" s="124" t="s">
        <v>49</v>
      </c>
      <c r="AD48" s="67"/>
      <c r="AE48" s="124" t="s">
        <v>50</v>
      </c>
      <c r="AF48" s="124"/>
      <c r="AG48" s="124"/>
      <c r="AH48" s="124"/>
      <c r="AI48" s="124"/>
      <c r="AJ48" s="124"/>
      <c r="AK48" s="124"/>
      <c r="AL48" s="125"/>
      <c r="AM48" s="129"/>
      <c r="AN48" s="128"/>
      <c r="AO48" s="128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</row>
    <row r="49" spans="1:56" s="34" customFormat="1" ht="14.25" customHeight="1" x14ac:dyDescent="0.4">
      <c r="A49" s="122" t="s">
        <v>37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30"/>
      <c r="Y49" s="131" t="s">
        <v>1</v>
      </c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3"/>
      <c r="AL49" s="134"/>
      <c r="AM49" s="126"/>
      <c r="AN49" s="135" t="s">
        <v>63</v>
      </c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9"/>
    </row>
    <row r="50" spans="1:56" s="29" customFormat="1" ht="14.25" customHeight="1" thickBot="1" x14ac:dyDescent="0.45">
      <c r="A50" s="5"/>
      <c r="B50" s="220" t="s">
        <v>7</v>
      </c>
      <c r="C50" s="213"/>
      <c r="D50" s="213"/>
      <c r="E50" s="214"/>
      <c r="F50" s="5"/>
      <c r="G50" s="17"/>
      <c r="H50" s="24" t="s">
        <v>2</v>
      </c>
      <c r="I50" s="18"/>
      <c r="J50" s="25" t="s">
        <v>8</v>
      </c>
      <c r="K50" s="19"/>
      <c r="L50" s="26" t="s">
        <v>2</v>
      </c>
      <c r="M50" s="20"/>
      <c r="N50" s="28" t="s">
        <v>6</v>
      </c>
      <c r="O50" s="19"/>
      <c r="P50" s="26" t="s">
        <v>2</v>
      </c>
      <c r="Q50" s="20"/>
      <c r="R50" s="28" t="s">
        <v>6</v>
      </c>
      <c r="S50" s="221" t="s">
        <v>44</v>
      </c>
      <c r="T50" s="222"/>
      <c r="U50" s="222"/>
      <c r="V50" s="223"/>
      <c r="W50" s="36"/>
      <c r="X50" s="130"/>
      <c r="Y50" s="136" t="s">
        <v>0</v>
      </c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37"/>
      <c r="AL50" s="134"/>
      <c r="AM50" s="129"/>
      <c r="AN50" s="138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1"/>
    </row>
    <row r="51" spans="1:56" ht="14.25" customHeight="1" x14ac:dyDescent="0.4">
      <c r="A51" s="29"/>
      <c r="B51" s="189" t="s">
        <v>38</v>
      </c>
      <c r="C51" s="190"/>
      <c r="D51" s="190"/>
      <c r="E51" s="191"/>
      <c r="F51" s="29"/>
      <c r="G51" s="30"/>
      <c r="H51" s="31"/>
      <c r="I51" s="31"/>
      <c r="J51" s="32"/>
      <c r="K51" s="31"/>
      <c r="L51" s="31"/>
      <c r="M51" s="31"/>
      <c r="N51" s="32"/>
      <c r="O51" s="30"/>
      <c r="P51" s="31"/>
      <c r="Q51" s="31"/>
      <c r="R51" s="31"/>
      <c r="S51" s="198" t="s">
        <v>18</v>
      </c>
      <c r="T51" s="199"/>
      <c r="U51" s="199"/>
      <c r="V51" s="200"/>
      <c r="W51" s="37"/>
      <c r="X51" s="10"/>
      <c r="Y51" s="61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3"/>
      <c r="AL51" s="107"/>
      <c r="AM51" s="50"/>
      <c r="AN51" s="168" t="s">
        <v>66</v>
      </c>
      <c r="AO51" s="169"/>
      <c r="AP51" s="170"/>
      <c r="AQ51" s="86"/>
      <c r="AR51" s="68"/>
      <c r="AS51" s="68"/>
      <c r="AT51" s="68"/>
      <c r="AU51" s="68"/>
      <c r="AV51" s="68"/>
      <c r="AW51" s="68"/>
      <c r="AX51" s="68"/>
      <c r="AY51" s="87"/>
      <c r="AZ51" s="88"/>
    </row>
    <row r="52" spans="1:56" s="34" customFormat="1" ht="14.25" customHeight="1" x14ac:dyDescent="0.4">
      <c r="A52" s="5"/>
      <c r="B52" s="192"/>
      <c r="C52" s="193"/>
      <c r="D52" s="193"/>
      <c r="E52" s="194"/>
      <c r="F52" s="5"/>
      <c r="G52" s="201"/>
      <c r="H52" s="202"/>
      <c r="I52" s="202"/>
      <c r="J52" s="203"/>
      <c r="K52" s="201"/>
      <c r="L52" s="202"/>
      <c r="M52" s="202"/>
      <c r="N52" s="203"/>
      <c r="O52" s="201"/>
      <c r="P52" s="202"/>
      <c r="Q52" s="202"/>
      <c r="R52" s="204"/>
      <c r="S52" s="205">
        <f>SUM(G52:R52)</f>
        <v>0</v>
      </c>
      <c r="T52" s="206"/>
      <c r="U52" s="206"/>
      <c r="V52" s="207"/>
      <c r="W52" s="12"/>
      <c r="X52" s="10"/>
      <c r="Y52" s="61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3"/>
      <c r="AL52" s="107"/>
      <c r="AM52" s="50"/>
      <c r="AN52" s="171"/>
      <c r="AO52" s="127"/>
      <c r="AP52" s="127"/>
      <c r="AQ52" s="85"/>
      <c r="AR52" s="85"/>
      <c r="AS52" s="85"/>
      <c r="AT52" s="85"/>
      <c r="AU52" s="85"/>
      <c r="AV52" s="85"/>
      <c r="AW52" s="85"/>
      <c r="AX52" s="85"/>
      <c r="AY52" s="85"/>
      <c r="AZ52" s="90"/>
    </row>
    <row r="53" spans="1:56" ht="14.25" customHeight="1" thickBot="1" x14ac:dyDescent="0.45">
      <c r="A53" s="34"/>
      <c r="B53" s="195"/>
      <c r="C53" s="196"/>
      <c r="D53" s="196"/>
      <c r="E53" s="197"/>
      <c r="F53" s="34"/>
      <c r="G53" s="208" t="s">
        <v>43</v>
      </c>
      <c r="H53" s="209"/>
      <c r="I53" s="209"/>
      <c r="J53" s="210"/>
      <c r="K53" s="209" t="s">
        <v>43</v>
      </c>
      <c r="L53" s="209"/>
      <c r="M53" s="209"/>
      <c r="N53" s="210"/>
      <c r="O53" s="208" t="s">
        <v>43</v>
      </c>
      <c r="P53" s="209"/>
      <c r="Q53" s="209"/>
      <c r="R53" s="209"/>
      <c r="S53" s="217" t="s">
        <v>43</v>
      </c>
      <c r="T53" s="218"/>
      <c r="U53" s="218"/>
      <c r="V53" s="219"/>
      <c r="W53" s="35"/>
      <c r="X53" s="143"/>
      <c r="Y53" s="173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5"/>
      <c r="AL53" s="107"/>
      <c r="AM53" s="50"/>
      <c r="AN53" s="171" t="s">
        <v>67</v>
      </c>
      <c r="AO53" s="127"/>
      <c r="AP53" s="127"/>
      <c r="AQ53" s="85"/>
      <c r="AR53" s="85"/>
      <c r="AS53" s="85"/>
      <c r="AT53" s="85"/>
      <c r="AU53" s="85"/>
      <c r="AV53" s="85"/>
      <c r="AW53" s="85"/>
      <c r="AX53" s="85"/>
      <c r="AY53" s="85"/>
      <c r="AZ53" s="90"/>
    </row>
    <row r="54" spans="1:56" ht="14.25" customHeight="1" x14ac:dyDescent="0.4">
      <c r="A54" s="29"/>
      <c r="B54" s="189" t="s">
        <v>31</v>
      </c>
      <c r="C54" s="190"/>
      <c r="D54" s="190"/>
      <c r="E54" s="191"/>
      <c r="F54" s="29"/>
      <c r="G54" s="30"/>
      <c r="H54" s="31"/>
      <c r="I54" s="31"/>
      <c r="J54" s="32"/>
      <c r="K54" s="31"/>
      <c r="L54" s="31"/>
      <c r="M54" s="31"/>
      <c r="N54" s="32"/>
      <c r="O54" s="30"/>
      <c r="P54" s="31"/>
      <c r="Q54" s="31"/>
      <c r="R54" s="31"/>
      <c r="S54" s="198" t="s">
        <v>18</v>
      </c>
      <c r="T54" s="199"/>
      <c r="U54" s="199"/>
      <c r="V54" s="200"/>
      <c r="W54" s="37"/>
      <c r="X54" s="10"/>
      <c r="Y54" s="61"/>
      <c r="Z54" s="60"/>
      <c r="AA54" s="60"/>
      <c r="AB54" s="60"/>
      <c r="AC54" s="60"/>
      <c r="AD54" s="94"/>
      <c r="AE54" s="60"/>
      <c r="AF54" s="60"/>
      <c r="AG54" s="60"/>
      <c r="AH54" s="60"/>
      <c r="AI54" s="60"/>
      <c r="AJ54" s="60"/>
      <c r="AK54" s="63"/>
      <c r="AL54" s="107"/>
      <c r="AM54" s="50"/>
      <c r="AN54" s="89"/>
      <c r="AO54" s="85"/>
      <c r="AP54" s="85"/>
      <c r="AQ54" s="85"/>
      <c r="AR54" s="85"/>
      <c r="AS54" s="85"/>
      <c r="AT54" s="85"/>
      <c r="AU54" s="85"/>
      <c r="AV54" s="85"/>
      <c r="AW54" s="85" t="s">
        <v>68</v>
      </c>
      <c r="AX54" s="85"/>
      <c r="AY54" s="85"/>
      <c r="AZ54" s="90"/>
    </row>
    <row r="55" spans="1:56" ht="14.25" customHeight="1" x14ac:dyDescent="0.4">
      <c r="B55" s="192"/>
      <c r="C55" s="193"/>
      <c r="D55" s="193"/>
      <c r="E55" s="194"/>
      <c r="G55" s="201"/>
      <c r="H55" s="202"/>
      <c r="I55" s="202"/>
      <c r="J55" s="203"/>
      <c r="K55" s="201"/>
      <c r="L55" s="202"/>
      <c r="M55" s="202"/>
      <c r="N55" s="203"/>
      <c r="O55" s="201"/>
      <c r="P55" s="202"/>
      <c r="Q55" s="202"/>
      <c r="R55" s="204"/>
      <c r="S55" s="205">
        <f>SUM(G55:R55)</f>
        <v>0</v>
      </c>
      <c r="T55" s="206"/>
      <c r="U55" s="206"/>
      <c r="V55" s="207"/>
      <c r="W55" s="12"/>
      <c r="X55" s="10"/>
      <c r="Y55" s="61"/>
      <c r="Z55" s="60"/>
      <c r="AA55" s="60"/>
      <c r="AB55" s="60"/>
      <c r="AC55" s="60"/>
      <c r="AD55" s="94"/>
      <c r="AE55" s="60"/>
      <c r="AF55" s="60"/>
      <c r="AG55" s="60"/>
      <c r="AH55" s="60"/>
      <c r="AI55" s="60"/>
      <c r="AJ55" s="60"/>
      <c r="AK55" s="63"/>
      <c r="AL55" s="10"/>
      <c r="AM55" s="10"/>
      <c r="AN55" s="89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90"/>
    </row>
    <row r="56" spans="1:56" ht="14.25" customHeight="1" thickBot="1" x14ac:dyDescent="0.45">
      <c r="A56" s="34"/>
      <c r="B56" s="195"/>
      <c r="C56" s="196"/>
      <c r="D56" s="196"/>
      <c r="E56" s="197"/>
      <c r="F56" s="34"/>
      <c r="G56" s="208" t="s">
        <v>43</v>
      </c>
      <c r="H56" s="209"/>
      <c r="I56" s="209"/>
      <c r="J56" s="210"/>
      <c r="K56" s="209" t="s">
        <v>43</v>
      </c>
      <c r="L56" s="209"/>
      <c r="M56" s="209"/>
      <c r="N56" s="210"/>
      <c r="O56" s="208" t="s">
        <v>43</v>
      </c>
      <c r="P56" s="209"/>
      <c r="Q56" s="209"/>
      <c r="R56" s="209"/>
      <c r="S56" s="217" t="s">
        <v>43</v>
      </c>
      <c r="T56" s="218"/>
      <c r="U56" s="218"/>
      <c r="V56" s="219"/>
      <c r="W56" s="35"/>
      <c r="X56" s="10"/>
      <c r="Y56" s="95"/>
      <c r="Z56" s="96"/>
      <c r="AA56" s="96"/>
      <c r="AB56" s="96"/>
      <c r="AC56" s="96"/>
      <c r="AD56" s="97"/>
      <c r="AE56" s="96"/>
      <c r="AF56" s="96"/>
      <c r="AG56" s="96"/>
      <c r="AH56" s="96"/>
      <c r="AI56" s="96"/>
      <c r="AJ56" s="96"/>
      <c r="AK56" s="98"/>
      <c r="AL56" s="10"/>
      <c r="AM56" s="10"/>
      <c r="AN56" s="91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3"/>
    </row>
    <row r="57" spans="1:56" x14ac:dyDescent="0.4">
      <c r="K57" s="10"/>
      <c r="L57" s="10"/>
      <c r="M57" s="10"/>
      <c r="N57" s="10"/>
    </row>
    <row r="58" spans="1:56" x14ac:dyDescent="0.4">
      <c r="AD58" s="34"/>
      <c r="AE58" s="34"/>
      <c r="AF58" s="34"/>
      <c r="AG58" s="34"/>
      <c r="AH58" s="34"/>
      <c r="AI58" s="34"/>
      <c r="AJ58" s="34"/>
      <c r="BA58" s="34"/>
      <c r="BB58" s="34"/>
      <c r="BC58" s="34"/>
      <c r="BD58" s="34"/>
    </row>
    <row r="61" spans="1:56" x14ac:dyDescent="0.4"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</row>
    <row r="62" spans="1:56" x14ac:dyDescent="0.4">
      <c r="AD62" s="29"/>
      <c r="AE62" s="29"/>
      <c r="AF62" s="29"/>
      <c r="AG62" s="29"/>
      <c r="AH62" s="29"/>
      <c r="AI62" s="29"/>
      <c r="AJ62" s="29"/>
      <c r="BA62" s="29"/>
      <c r="BB62" s="29"/>
      <c r="BC62" s="29"/>
      <c r="BD62" s="29"/>
    </row>
    <row r="64" spans="1:56" x14ac:dyDescent="0.4">
      <c r="AD64" s="34"/>
      <c r="AE64" s="34"/>
      <c r="AF64" s="34"/>
      <c r="AG64" s="34"/>
      <c r="AH64" s="34"/>
      <c r="AI64" s="34"/>
      <c r="AJ64" s="34"/>
      <c r="BA64" s="34"/>
      <c r="BB64" s="34"/>
      <c r="BC64" s="34"/>
      <c r="BD64" s="34"/>
    </row>
    <row r="65" spans="30:56" x14ac:dyDescent="0.4"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7" spans="30:56" x14ac:dyDescent="0.4"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</row>
    <row r="68" spans="30:56" x14ac:dyDescent="0.4">
      <c r="AD68" s="34"/>
      <c r="AE68" s="34"/>
      <c r="AF68" s="34"/>
      <c r="AG68" s="34"/>
      <c r="AH68" s="34"/>
      <c r="AI68" s="34"/>
      <c r="AJ68" s="34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4"/>
      <c r="BB68" s="34"/>
      <c r="BC68" s="34"/>
      <c r="BD68" s="34"/>
    </row>
    <row r="70" spans="30:56" x14ac:dyDescent="0.4"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</row>
    <row r="71" spans="30:56" x14ac:dyDescent="0.4">
      <c r="AD71" s="29"/>
      <c r="AE71" s="29"/>
      <c r="AF71" s="29"/>
      <c r="AG71" s="29"/>
      <c r="AH71" s="29"/>
      <c r="AI71" s="29"/>
      <c r="AJ71" s="29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29"/>
      <c r="BB71" s="29"/>
      <c r="BC71" s="29"/>
      <c r="BD71" s="29"/>
    </row>
    <row r="73" spans="30:56" x14ac:dyDescent="0.4">
      <c r="AD73" s="34"/>
      <c r="AE73" s="34"/>
      <c r="AF73" s="34"/>
      <c r="AG73" s="34"/>
      <c r="AH73" s="34"/>
      <c r="AI73" s="34"/>
      <c r="AJ73" s="34"/>
      <c r="BA73" s="34"/>
      <c r="BB73" s="34"/>
      <c r="BC73" s="34"/>
      <c r="BD73" s="34"/>
    </row>
    <row r="74" spans="30:56" x14ac:dyDescent="0.4"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</row>
    <row r="76" spans="30:56" x14ac:dyDescent="0.4"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</row>
    <row r="77" spans="30:56" x14ac:dyDescent="0.4"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9" spans="30:56" x14ac:dyDescent="0.4"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</row>
  </sheetData>
  <sheetProtection algorithmName="SHA-512" hashValue="0wjYsSUwffGfUm9LVH+aIODwG84KiVyftJuKExubae+DTGuf/crv1MM76/059EU0mYG8yKI1++YXJRWu/PRzeg==" saltValue="eN2yG/Zt7adtWJ8Qa0mL+w==" spinCount="100000" sheet="1" objects="1" scenarios="1"/>
  <mergeCells count="162">
    <mergeCell ref="AA10:AC10"/>
    <mergeCell ref="G9:Y10"/>
    <mergeCell ref="Y34:AA34"/>
    <mergeCell ref="AC34:AG35"/>
    <mergeCell ref="AK34:AM34"/>
    <mergeCell ref="AO34:AS35"/>
    <mergeCell ref="X28:X35"/>
    <mergeCell ref="AD31:AF32"/>
    <mergeCell ref="AP31:AR32"/>
    <mergeCell ref="AD10:AJ10"/>
    <mergeCell ref="AA9:AJ9"/>
    <mergeCell ref="AA17:AJ18"/>
    <mergeCell ref="AA11:AC12"/>
    <mergeCell ref="AA13:AC14"/>
    <mergeCell ref="AA15:AC16"/>
    <mergeCell ref="AD11:AJ12"/>
    <mergeCell ref="AD13:AJ14"/>
    <mergeCell ref="AD15:AJ16"/>
    <mergeCell ref="AB31:AC32"/>
    <mergeCell ref="AG31:AG32"/>
    <mergeCell ref="S29:V29"/>
    <mergeCell ref="S23:V23"/>
    <mergeCell ref="K29:N29"/>
    <mergeCell ref="O29:R29"/>
    <mergeCell ref="AT38:AT45"/>
    <mergeCell ref="Y39:AA39"/>
    <mergeCell ref="AP41:AR42"/>
    <mergeCell ref="AS41:AS42"/>
    <mergeCell ref="AI31:AI32"/>
    <mergeCell ref="AN31:AO32"/>
    <mergeCell ref="AS31:AS32"/>
    <mergeCell ref="S24:V24"/>
    <mergeCell ref="AM23:AO25"/>
    <mergeCell ref="Y24:AA24"/>
    <mergeCell ref="AC24:AE24"/>
    <mergeCell ref="AH24:AJ24"/>
    <mergeCell ref="AP24:AP25"/>
    <mergeCell ref="AQ24:AU25"/>
    <mergeCell ref="AH28:AH35"/>
    <mergeCell ref="AJ28:AJ35"/>
    <mergeCell ref="AT28:AT35"/>
    <mergeCell ref="Y29:AA29"/>
    <mergeCell ref="AK29:AM29"/>
    <mergeCell ref="AF23:AG25"/>
    <mergeCell ref="S27:V27"/>
    <mergeCell ref="X38:X45"/>
    <mergeCell ref="AK39:AM39"/>
    <mergeCell ref="AB41:AC42"/>
    <mergeCell ref="AG41:AG42"/>
    <mergeCell ref="AI41:AI42"/>
    <mergeCell ref="AN41:AO42"/>
    <mergeCell ref="AD41:AF42"/>
    <mergeCell ref="Y44:AA44"/>
    <mergeCell ref="AC44:AG45"/>
    <mergeCell ref="AK44:AM44"/>
    <mergeCell ref="AO44:AS45"/>
    <mergeCell ref="AH38:AH45"/>
    <mergeCell ref="AJ38:AJ45"/>
    <mergeCell ref="O38:R38"/>
    <mergeCell ref="S38:V38"/>
    <mergeCell ref="A9:F10"/>
    <mergeCell ref="A11:F12"/>
    <mergeCell ref="A13:F14"/>
    <mergeCell ref="A15:F16"/>
    <mergeCell ref="B41:E41"/>
    <mergeCell ref="K25:N25"/>
    <mergeCell ref="O25:R25"/>
    <mergeCell ref="S25:V25"/>
    <mergeCell ref="B24:E26"/>
    <mergeCell ref="G25:J25"/>
    <mergeCell ref="G26:J26"/>
    <mergeCell ref="S35:V35"/>
    <mergeCell ref="K26:N26"/>
    <mergeCell ref="O26:R26"/>
    <mergeCell ref="S32:V32"/>
    <mergeCell ref="S26:V26"/>
    <mergeCell ref="S41:V41"/>
    <mergeCell ref="G28:J28"/>
    <mergeCell ref="K28:N28"/>
    <mergeCell ref="O28:R28"/>
    <mergeCell ref="S28:V28"/>
    <mergeCell ref="G29:J29"/>
    <mergeCell ref="S43:V43"/>
    <mergeCell ref="O43:R43"/>
    <mergeCell ref="K43:N43"/>
    <mergeCell ref="B42:E44"/>
    <mergeCell ref="G44:J44"/>
    <mergeCell ref="G43:J43"/>
    <mergeCell ref="K44:N44"/>
    <mergeCell ref="O44:R44"/>
    <mergeCell ref="S44:V44"/>
    <mergeCell ref="S42:V42"/>
    <mergeCell ref="B51:E53"/>
    <mergeCell ref="G52:J52"/>
    <mergeCell ref="O56:R56"/>
    <mergeCell ref="S56:V56"/>
    <mergeCell ref="S50:V50"/>
    <mergeCell ref="S51:V51"/>
    <mergeCell ref="K52:N52"/>
    <mergeCell ref="O52:R52"/>
    <mergeCell ref="S52:V52"/>
    <mergeCell ref="K53:N53"/>
    <mergeCell ref="O53:R53"/>
    <mergeCell ref="S53:V53"/>
    <mergeCell ref="G53:J53"/>
    <mergeCell ref="B54:E56"/>
    <mergeCell ref="S54:V54"/>
    <mergeCell ref="G55:J55"/>
    <mergeCell ref="K55:N55"/>
    <mergeCell ref="O55:R55"/>
    <mergeCell ref="S55:V55"/>
    <mergeCell ref="G56:J56"/>
    <mergeCell ref="K56:N56"/>
    <mergeCell ref="B50:E50"/>
    <mergeCell ref="B27:E29"/>
    <mergeCell ref="A5:AZ5"/>
    <mergeCell ref="A1:AZ1"/>
    <mergeCell ref="AU31:AV32"/>
    <mergeCell ref="S2:AH3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S47:V47"/>
    <mergeCell ref="B36:E38"/>
    <mergeCell ref="S36:V36"/>
    <mergeCell ref="G37:J37"/>
    <mergeCell ref="K37:N37"/>
    <mergeCell ref="O37:R37"/>
    <mergeCell ref="S37:V37"/>
    <mergeCell ref="G38:J38"/>
    <mergeCell ref="K38:N38"/>
    <mergeCell ref="B32:E32"/>
    <mergeCell ref="Y48:Z48"/>
    <mergeCell ref="Y53:AK53"/>
    <mergeCell ref="AV34:AZ35"/>
    <mergeCell ref="AU41:AV42"/>
    <mergeCell ref="AW41:AY42"/>
    <mergeCell ref="AZ41:AZ42"/>
    <mergeCell ref="AV44:AZ45"/>
    <mergeCell ref="G11:Y12"/>
    <mergeCell ref="G13:Y14"/>
    <mergeCell ref="G15:Y16"/>
    <mergeCell ref="AW31:AY32"/>
    <mergeCell ref="AZ31:AZ32"/>
    <mergeCell ref="A19:AZ19"/>
    <mergeCell ref="B33:E35"/>
    <mergeCell ref="S33:V33"/>
    <mergeCell ref="G34:J34"/>
    <mergeCell ref="K34:N34"/>
    <mergeCell ref="O34:R34"/>
    <mergeCell ref="S34:V34"/>
    <mergeCell ref="G35:J35"/>
    <mergeCell ref="K35:N35"/>
    <mergeCell ref="O35:R35"/>
    <mergeCell ref="X23:X25"/>
    <mergeCell ref="B23:E23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showGridLines="0" view="pageBreakPreview" zoomScaleNormal="100" zoomScaleSheetLayoutView="100" workbookViewId="0">
      <selection activeCell="K57" sqref="K57"/>
    </sheetView>
  </sheetViews>
  <sheetFormatPr defaultColWidth="9" defaultRowHeight="18.75" x14ac:dyDescent="0.4"/>
  <cols>
    <col min="1" max="28" width="3.625" style="1" customWidth="1"/>
    <col min="29" max="29" width="3.625" style="58" customWidth="1"/>
    <col min="30" max="51" width="3.625" style="1" customWidth="1"/>
    <col min="52" max="52" width="6.75" style="1" customWidth="1"/>
    <col min="53" max="53" width="3.625" style="1" customWidth="1"/>
    <col min="54" max="54" width="7.75" style="1" customWidth="1"/>
    <col min="55" max="62" width="3.625" style="1" customWidth="1"/>
    <col min="63" max="16384" width="9" style="1"/>
  </cols>
  <sheetData>
    <row r="1" spans="1:54" ht="14.25" customHeight="1" x14ac:dyDescent="0.4">
      <c r="A1" s="215" t="s">
        <v>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</row>
    <row r="2" spans="1:54" ht="14.25" customHeight="1" x14ac:dyDescent="0.4">
      <c r="A2" s="6"/>
      <c r="B2" s="6"/>
      <c r="C2" s="6"/>
      <c r="D2" s="6"/>
      <c r="E2" s="6"/>
      <c r="F2" s="6"/>
      <c r="G2" s="6"/>
      <c r="H2" s="6"/>
      <c r="I2" s="5"/>
      <c r="J2" s="84"/>
      <c r="K2" s="84"/>
      <c r="L2" s="84"/>
      <c r="M2" s="84"/>
      <c r="N2" s="84"/>
      <c r="O2" s="84"/>
      <c r="P2" s="84"/>
      <c r="Q2" s="84"/>
      <c r="R2" s="5"/>
      <c r="S2" s="216" t="s">
        <v>30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59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4" ht="14.25" customHeight="1" x14ac:dyDescent="0.4">
      <c r="A3" s="7"/>
      <c r="B3" s="5"/>
      <c r="C3" s="5"/>
      <c r="D3" s="5"/>
      <c r="E3" s="5"/>
      <c r="F3" s="5"/>
      <c r="G3" s="5"/>
      <c r="H3" s="5"/>
      <c r="I3" s="84"/>
      <c r="J3" s="84"/>
      <c r="K3" s="84"/>
      <c r="L3" s="84"/>
      <c r="M3" s="84"/>
      <c r="N3" s="84"/>
      <c r="O3" s="84"/>
      <c r="P3" s="84"/>
      <c r="Q3" s="84"/>
      <c r="R3" s="59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5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4" ht="14.25" customHeight="1" x14ac:dyDescent="0.4">
      <c r="A4" s="7"/>
      <c r="B4" s="5"/>
      <c r="C4" s="5"/>
      <c r="D4" s="5"/>
      <c r="E4" s="5"/>
      <c r="F4" s="5"/>
      <c r="G4" s="5"/>
      <c r="H4" s="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5"/>
      <c r="V4" s="5"/>
      <c r="W4" s="5"/>
      <c r="X4" s="5"/>
      <c r="Y4" s="5"/>
      <c r="Z4" s="5"/>
      <c r="AA4" s="5"/>
      <c r="AB4" s="5"/>
      <c r="AC4" s="57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4" ht="14.25" customHeight="1" x14ac:dyDescent="0.4">
      <c r="A5" s="188" t="s">
        <v>16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</row>
    <row r="6" spans="1:54" ht="14.25" customHeight="1" x14ac:dyDescent="0.4">
      <c r="A6" s="5"/>
      <c r="B6" s="8" t="s">
        <v>15</v>
      </c>
      <c r="C6" s="5"/>
      <c r="D6" s="5"/>
      <c r="E6" s="5"/>
      <c r="F6" s="5"/>
      <c r="G6" s="5"/>
      <c r="H6" s="5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5"/>
      <c r="V6" s="5"/>
      <c r="W6" s="5"/>
      <c r="X6" s="5"/>
      <c r="Y6" s="5"/>
      <c r="Z6" s="5"/>
      <c r="AA6" s="5"/>
      <c r="AB6" s="5"/>
      <c r="AC6" s="57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4" ht="14.25" customHeight="1" x14ac:dyDescent="0.4">
      <c r="A7" s="5"/>
      <c r="B7" s="13" t="s">
        <v>19</v>
      </c>
      <c r="C7" s="5"/>
      <c r="D7" s="5"/>
      <c r="E7" s="5"/>
      <c r="F7" s="5"/>
      <c r="G7" s="5"/>
      <c r="H7" s="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5"/>
      <c r="V7" s="5"/>
      <c r="W7" s="5"/>
      <c r="X7" s="5"/>
      <c r="Y7" s="5"/>
      <c r="Z7" s="5"/>
      <c r="AA7" s="5"/>
      <c r="AB7" s="5"/>
      <c r="AC7" s="57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4" ht="14.25" customHeight="1" x14ac:dyDescent="0.4">
      <c r="A8" s="5"/>
      <c r="B8" s="5" t="s">
        <v>14</v>
      </c>
      <c r="C8" s="5"/>
      <c r="D8" s="5"/>
      <c r="E8" s="5"/>
      <c r="F8" s="5"/>
      <c r="G8" s="5"/>
      <c r="H8" s="5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5"/>
      <c r="V8" s="5"/>
      <c r="W8" s="5"/>
      <c r="X8" s="5"/>
      <c r="Y8" s="5"/>
      <c r="Z8" s="5"/>
      <c r="AA8" s="5"/>
      <c r="AB8" s="5"/>
      <c r="AC8" s="57"/>
      <c r="AD8" s="5"/>
      <c r="AE8" s="5"/>
      <c r="AF8" s="5"/>
      <c r="AG8" s="5"/>
      <c r="AH8" s="5"/>
      <c r="AI8" s="5"/>
      <c r="AJ8" s="5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62"/>
      <c r="BB8" s="62"/>
    </row>
    <row r="9" spans="1:54" ht="14.25" customHeight="1" x14ac:dyDescent="0.4">
      <c r="A9" s="224" t="s">
        <v>40</v>
      </c>
      <c r="B9" s="225"/>
      <c r="C9" s="225"/>
      <c r="D9" s="225"/>
      <c r="E9" s="225"/>
      <c r="F9" s="69"/>
      <c r="G9" s="254" t="s">
        <v>13</v>
      </c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1"/>
      <c r="Z9" s="84"/>
      <c r="AA9" s="258" t="s">
        <v>12</v>
      </c>
      <c r="AB9" s="259"/>
      <c r="AC9" s="259"/>
      <c r="AD9" s="259"/>
      <c r="AE9" s="259"/>
      <c r="AF9" s="259"/>
      <c r="AG9" s="259"/>
      <c r="AH9" s="259"/>
      <c r="AI9" s="259"/>
      <c r="AJ9" s="260"/>
      <c r="AK9" s="99"/>
      <c r="AL9" s="10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62"/>
      <c r="BB9" s="62"/>
    </row>
    <row r="10" spans="1:54" ht="14.25" customHeight="1" x14ac:dyDescent="0.4">
      <c r="A10" s="227"/>
      <c r="B10" s="228"/>
      <c r="C10" s="228"/>
      <c r="D10" s="228"/>
      <c r="E10" s="228"/>
      <c r="F10" s="70"/>
      <c r="G10" s="19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7"/>
      <c r="Z10" s="21"/>
      <c r="AA10" s="251" t="s">
        <v>20</v>
      </c>
      <c r="AB10" s="252"/>
      <c r="AC10" s="253"/>
      <c r="AD10" s="255" t="s">
        <v>11</v>
      </c>
      <c r="AE10" s="256"/>
      <c r="AF10" s="256"/>
      <c r="AG10" s="256"/>
      <c r="AH10" s="256"/>
      <c r="AI10" s="256"/>
      <c r="AJ10" s="257"/>
      <c r="AK10" s="101"/>
      <c r="AL10" s="10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62"/>
      <c r="BB10" s="62"/>
    </row>
    <row r="11" spans="1:54" ht="14.25" customHeight="1" x14ac:dyDescent="0.4">
      <c r="A11" s="322" t="s">
        <v>21</v>
      </c>
      <c r="B11" s="323"/>
      <c r="C11" s="323"/>
      <c r="D11" s="323"/>
      <c r="E11" s="323"/>
      <c r="F11" s="102"/>
      <c r="G11" s="326" t="s">
        <v>55</v>
      </c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103"/>
      <c r="U11" s="103"/>
      <c r="V11" s="103"/>
      <c r="W11" s="103"/>
      <c r="X11" s="103"/>
      <c r="Y11" s="104"/>
      <c r="Z11" s="21"/>
      <c r="AA11" s="290" t="s">
        <v>22</v>
      </c>
      <c r="AB11" s="290"/>
      <c r="AC11" s="290"/>
      <c r="AD11" s="295" t="str">
        <f>A11</f>
        <v>内装工事業</v>
      </c>
      <c r="AE11" s="295"/>
      <c r="AF11" s="295"/>
      <c r="AG11" s="295"/>
      <c r="AH11" s="295"/>
      <c r="AI11" s="296"/>
      <c r="AJ11" s="105"/>
      <c r="AK11" s="106"/>
      <c r="AL11" s="107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62"/>
      <c r="BB11" s="62"/>
    </row>
    <row r="12" spans="1:54" ht="14.25" customHeight="1" x14ac:dyDescent="0.4">
      <c r="A12" s="324"/>
      <c r="B12" s="325"/>
      <c r="C12" s="325"/>
      <c r="D12" s="325"/>
      <c r="E12" s="325"/>
      <c r="F12" s="108"/>
      <c r="G12" s="328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109"/>
      <c r="U12" s="109"/>
      <c r="V12" s="109"/>
      <c r="W12" s="109"/>
      <c r="X12" s="109"/>
      <c r="Y12" s="110"/>
      <c r="Z12" s="21"/>
      <c r="AA12" s="290"/>
      <c r="AB12" s="290"/>
      <c r="AC12" s="290"/>
      <c r="AD12" s="295"/>
      <c r="AE12" s="295"/>
      <c r="AF12" s="295"/>
      <c r="AG12" s="295"/>
      <c r="AH12" s="295"/>
      <c r="AI12" s="296"/>
      <c r="AJ12" s="111"/>
      <c r="AK12" s="101"/>
      <c r="AL12" s="107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62"/>
      <c r="BB12" s="62"/>
    </row>
    <row r="13" spans="1:54" ht="18" customHeight="1" x14ac:dyDescent="0.4">
      <c r="A13" s="322" t="s">
        <v>53</v>
      </c>
      <c r="B13" s="323"/>
      <c r="C13" s="323"/>
      <c r="D13" s="323"/>
      <c r="E13" s="323"/>
      <c r="F13" s="102"/>
      <c r="G13" s="293" t="s">
        <v>57</v>
      </c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4"/>
      <c r="Z13" s="21"/>
      <c r="AA13" s="290" t="s">
        <v>23</v>
      </c>
      <c r="AB13" s="290"/>
      <c r="AC13" s="290"/>
      <c r="AD13" s="295" t="s">
        <v>58</v>
      </c>
      <c r="AE13" s="295"/>
      <c r="AF13" s="295"/>
      <c r="AG13" s="295"/>
      <c r="AH13" s="295"/>
      <c r="AI13" s="296"/>
      <c r="AJ13" s="105"/>
      <c r="AK13" s="101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62"/>
      <c r="BB13" s="62"/>
    </row>
    <row r="14" spans="1:54" ht="14.25" customHeight="1" x14ac:dyDescent="0.4">
      <c r="A14" s="324"/>
      <c r="B14" s="325"/>
      <c r="C14" s="325"/>
      <c r="D14" s="325"/>
      <c r="E14" s="325"/>
      <c r="F14" s="108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4"/>
      <c r="Z14" s="21"/>
      <c r="AA14" s="290"/>
      <c r="AB14" s="290"/>
      <c r="AC14" s="290"/>
      <c r="AD14" s="295"/>
      <c r="AE14" s="295"/>
      <c r="AF14" s="295"/>
      <c r="AG14" s="295"/>
      <c r="AH14" s="295"/>
      <c r="AI14" s="296"/>
      <c r="AJ14" s="111"/>
      <c r="AK14" s="112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62"/>
      <c r="BB14" s="62"/>
    </row>
    <row r="15" spans="1:54" ht="14.25" customHeight="1" x14ac:dyDescent="0.4">
      <c r="A15" s="322" t="s">
        <v>54</v>
      </c>
      <c r="B15" s="323"/>
      <c r="C15" s="323"/>
      <c r="D15" s="323"/>
      <c r="E15" s="323"/>
      <c r="F15" s="102"/>
      <c r="G15" s="291" t="s">
        <v>56</v>
      </c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2"/>
      <c r="T15" s="103"/>
      <c r="U15" s="103"/>
      <c r="V15" s="103"/>
      <c r="W15" s="103"/>
      <c r="X15" s="103"/>
      <c r="Y15" s="104"/>
      <c r="Z15" s="21"/>
      <c r="AA15" s="290" t="s">
        <v>24</v>
      </c>
      <c r="AB15" s="290"/>
      <c r="AC15" s="290"/>
      <c r="AD15" s="320" t="s">
        <v>25</v>
      </c>
      <c r="AE15" s="320"/>
      <c r="AF15" s="320"/>
      <c r="AG15" s="320"/>
      <c r="AH15" s="320"/>
      <c r="AI15" s="321"/>
      <c r="AJ15" s="113"/>
      <c r="AK15" s="114"/>
      <c r="AL15" s="107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62"/>
      <c r="BB15" s="62"/>
    </row>
    <row r="16" spans="1:54" ht="14.25" customHeight="1" x14ac:dyDescent="0.4">
      <c r="A16" s="324"/>
      <c r="B16" s="325"/>
      <c r="C16" s="325"/>
      <c r="D16" s="325"/>
      <c r="E16" s="325"/>
      <c r="F16" s="108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2"/>
      <c r="T16" s="109"/>
      <c r="U16" s="109"/>
      <c r="V16" s="109"/>
      <c r="W16" s="109"/>
      <c r="X16" s="109"/>
      <c r="Y16" s="110"/>
      <c r="Z16" s="115"/>
      <c r="AA16" s="290"/>
      <c r="AB16" s="290"/>
      <c r="AC16" s="290"/>
      <c r="AD16" s="320"/>
      <c r="AE16" s="320"/>
      <c r="AF16" s="320"/>
      <c r="AG16" s="320"/>
      <c r="AH16" s="320"/>
      <c r="AI16" s="321"/>
      <c r="AJ16" s="116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44"/>
      <c r="AZ16" s="10"/>
      <c r="BA16" s="62"/>
      <c r="BB16" s="62"/>
    </row>
    <row r="17" spans="1:56" ht="14.25" customHeight="1" x14ac:dyDescent="0.4">
      <c r="A17" s="22"/>
      <c r="B17" s="22"/>
      <c r="C17" s="22"/>
      <c r="D17" s="22"/>
      <c r="E17" s="2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21"/>
      <c r="T17" s="5"/>
      <c r="U17" s="5"/>
      <c r="V17" s="5"/>
      <c r="W17" s="5"/>
      <c r="X17" s="5"/>
      <c r="Y17" s="5"/>
      <c r="Z17" s="5"/>
      <c r="AA17" s="261" t="s">
        <v>10</v>
      </c>
      <c r="AB17" s="261"/>
      <c r="AC17" s="261"/>
      <c r="AD17" s="261"/>
      <c r="AE17" s="261"/>
      <c r="AF17" s="261"/>
      <c r="AG17" s="261"/>
      <c r="AH17" s="261"/>
      <c r="AI17" s="261"/>
      <c r="AJ17" s="261"/>
      <c r="AK17" s="117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62"/>
      <c r="BB17" s="62"/>
    </row>
    <row r="18" spans="1:56" ht="14.25" customHeight="1" x14ac:dyDescent="0.4">
      <c r="A18" s="22"/>
      <c r="B18" s="22"/>
      <c r="C18" s="22"/>
      <c r="D18" s="22"/>
      <c r="E18" s="2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21"/>
      <c r="T18" s="5"/>
      <c r="U18" s="5"/>
      <c r="V18" s="5"/>
      <c r="W18" s="5"/>
      <c r="X18" s="5"/>
      <c r="Y18" s="5"/>
      <c r="Z18" s="5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118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6" s="3" customFormat="1" ht="14.25" customHeight="1" x14ac:dyDescent="0.4">
      <c r="A19" s="188" t="s">
        <v>45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"/>
      <c r="BB19" s="1"/>
      <c r="BC19" s="1"/>
      <c r="BD19" s="1"/>
    </row>
    <row r="20" spans="1:56" ht="14.2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19"/>
      <c r="T20" s="119"/>
      <c r="U20" s="119"/>
      <c r="V20" s="119"/>
      <c r="W20" s="119"/>
      <c r="X20" s="120" t="s">
        <v>48</v>
      </c>
      <c r="Y20" s="5"/>
      <c r="Z20" s="5"/>
      <c r="AA20" s="5"/>
      <c r="AB20" s="5"/>
      <c r="AC20" s="57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6" ht="14.25" customHeight="1" x14ac:dyDescent="0.4">
      <c r="A21" s="5"/>
      <c r="B21" s="1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19"/>
      <c r="T21" s="119"/>
      <c r="U21" s="119"/>
      <c r="V21" s="119"/>
      <c r="W21" s="119"/>
      <c r="X21" s="5"/>
      <c r="Y21" s="5"/>
      <c r="Z21" s="5"/>
      <c r="AA21" s="5"/>
      <c r="AB21" s="5"/>
      <c r="AC21" s="5"/>
      <c r="AD21" s="57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6" s="2" customFormat="1" ht="14.25" customHeight="1" thickBot="1" x14ac:dyDescent="0.45">
      <c r="A22" s="4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21"/>
      <c r="S22" s="121"/>
      <c r="T22" s="121"/>
      <c r="U22" s="121"/>
      <c r="V22" s="121"/>
      <c r="W22" s="5"/>
      <c r="X22" s="122" t="s">
        <v>29</v>
      </c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78"/>
      <c r="AL22" s="42"/>
      <c r="AM22" s="41"/>
      <c r="AN22" s="43"/>
      <c r="AO22" s="43"/>
      <c r="AP22" s="42"/>
      <c r="AQ22" s="42"/>
      <c r="AR22" s="10"/>
      <c r="AS22" s="10"/>
      <c r="AT22" s="10"/>
      <c r="AU22" s="10"/>
      <c r="AV22" s="10"/>
      <c r="AW22" s="10"/>
      <c r="AX22" s="10"/>
      <c r="AY22" s="10"/>
      <c r="AZ22" s="5"/>
      <c r="BA22" s="1"/>
      <c r="BB22" s="1"/>
      <c r="BC22" s="1"/>
      <c r="BD22" s="1"/>
    </row>
    <row r="23" spans="1:56" s="3" customFormat="1" ht="14.25" customHeight="1" thickBot="1" x14ac:dyDescent="0.45">
      <c r="A23" s="5"/>
      <c r="B23" s="212" t="s">
        <v>9</v>
      </c>
      <c r="C23" s="213"/>
      <c r="D23" s="213"/>
      <c r="E23" s="214"/>
      <c r="F23" s="5"/>
      <c r="G23" s="23" t="s">
        <v>52</v>
      </c>
      <c r="H23" s="24" t="s">
        <v>2</v>
      </c>
      <c r="I23" s="79">
        <v>9</v>
      </c>
      <c r="J23" s="25" t="s">
        <v>8</v>
      </c>
      <c r="K23" s="23" t="s">
        <v>52</v>
      </c>
      <c r="L23" s="26" t="s">
        <v>2</v>
      </c>
      <c r="M23" s="27">
        <v>10</v>
      </c>
      <c r="N23" s="28" t="s">
        <v>6</v>
      </c>
      <c r="O23" s="23" t="s">
        <v>52</v>
      </c>
      <c r="P23" s="26" t="s">
        <v>2</v>
      </c>
      <c r="Q23" s="27">
        <v>11</v>
      </c>
      <c r="R23" s="28" t="s">
        <v>6</v>
      </c>
      <c r="S23" s="287" t="s">
        <v>44</v>
      </c>
      <c r="T23" s="288"/>
      <c r="U23" s="288"/>
      <c r="V23" s="289"/>
      <c r="W23" s="5"/>
      <c r="X23" s="211"/>
      <c r="Y23" s="33"/>
      <c r="Z23" s="33"/>
      <c r="AA23" s="33"/>
      <c r="AB23" s="29"/>
      <c r="AC23" s="30"/>
      <c r="AD23" s="31"/>
      <c r="AE23" s="32"/>
      <c r="AF23" s="249" t="s">
        <v>28</v>
      </c>
      <c r="AG23" s="250"/>
      <c r="AH23" s="45"/>
      <c r="AI23" s="46"/>
      <c r="AJ23" s="47"/>
      <c r="AK23" s="78"/>
      <c r="AL23" s="5"/>
      <c r="AM23" s="304">
        <f>IFERROR(ROUNDDOWN(((AC24)/AH24)*100,1),"")</f>
        <v>66.599999999999994</v>
      </c>
      <c r="AN23" s="305"/>
      <c r="AO23" s="306"/>
      <c r="AP23" s="44"/>
      <c r="AQ23" s="44"/>
      <c r="AR23" s="33"/>
      <c r="AS23" s="29"/>
      <c r="AT23" s="29"/>
      <c r="AU23" s="29"/>
      <c r="AV23" s="29"/>
      <c r="AW23" s="29"/>
      <c r="AX23" s="29"/>
      <c r="AY23" s="29"/>
      <c r="AZ23" s="29"/>
    </row>
    <row r="24" spans="1:56" ht="14.25" customHeight="1" x14ac:dyDescent="0.4">
      <c r="A24" s="29"/>
      <c r="B24" s="189" t="s">
        <v>34</v>
      </c>
      <c r="C24" s="190"/>
      <c r="D24" s="190"/>
      <c r="E24" s="191"/>
      <c r="F24" s="29"/>
      <c r="G24" s="30"/>
      <c r="H24" s="31"/>
      <c r="I24" s="31"/>
      <c r="J24" s="32"/>
      <c r="K24" s="31"/>
      <c r="L24" s="31"/>
      <c r="M24" s="31"/>
      <c r="N24" s="32"/>
      <c r="O24" s="30"/>
      <c r="P24" s="31"/>
      <c r="Q24" s="31"/>
      <c r="R24" s="31"/>
      <c r="S24" s="198" t="s">
        <v>18</v>
      </c>
      <c r="T24" s="199"/>
      <c r="U24" s="199"/>
      <c r="V24" s="200"/>
      <c r="W24" s="29"/>
      <c r="X24" s="211"/>
      <c r="Y24" s="248"/>
      <c r="Z24" s="248"/>
      <c r="AA24" s="248"/>
      <c r="AB24" s="82"/>
      <c r="AC24" s="313">
        <f>S25</f>
        <v>3000000</v>
      </c>
      <c r="AD24" s="302"/>
      <c r="AE24" s="314"/>
      <c r="AF24" s="249"/>
      <c r="AG24" s="250"/>
      <c r="AH24" s="313">
        <f>S43</f>
        <v>4500000</v>
      </c>
      <c r="AI24" s="302"/>
      <c r="AJ24" s="314"/>
      <c r="AK24" s="119" t="s">
        <v>3</v>
      </c>
      <c r="AL24" s="119"/>
      <c r="AM24" s="307"/>
      <c r="AN24" s="308"/>
      <c r="AO24" s="309"/>
      <c r="AP24" s="181" t="s">
        <v>4</v>
      </c>
      <c r="AQ24" s="176" t="s">
        <v>5</v>
      </c>
      <c r="AR24" s="176"/>
      <c r="AS24" s="176"/>
      <c r="AT24" s="176"/>
      <c r="AU24" s="176"/>
      <c r="AV24" s="5"/>
      <c r="AW24" s="5"/>
      <c r="AX24" s="5"/>
      <c r="AY24" s="5"/>
      <c r="AZ24" s="5"/>
    </row>
    <row r="25" spans="1:56" s="2" customFormat="1" ht="14.25" customHeight="1" thickBot="1" x14ac:dyDescent="0.45">
      <c r="A25" s="5"/>
      <c r="B25" s="192"/>
      <c r="C25" s="193"/>
      <c r="D25" s="193"/>
      <c r="E25" s="194"/>
      <c r="F25" s="5"/>
      <c r="G25" s="297">
        <v>1000000</v>
      </c>
      <c r="H25" s="298"/>
      <c r="I25" s="298"/>
      <c r="J25" s="299"/>
      <c r="K25" s="297">
        <v>1000000</v>
      </c>
      <c r="L25" s="298"/>
      <c r="M25" s="298"/>
      <c r="N25" s="299"/>
      <c r="O25" s="297">
        <v>1000000</v>
      </c>
      <c r="P25" s="298"/>
      <c r="Q25" s="298"/>
      <c r="R25" s="300"/>
      <c r="S25" s="301">
        <f>SUM(G25:R25)</f>
        <v>3000000</v>
      </c>
      <c r="T25" s="302"/>
      <c r="U25" s="302"/>
      <c r="V25" s="303"/>
      <c r="W25" s="5"/>
      <c r="X25" s="211"/>
      <c r="Y25" s="12"/>
      <c r="Z25" s="12"/>
      <c r="AA25" s="12"/>
      <c r="AB25" s="5"/>
      <c r="AC25" s="14"/>
      <c r="AD25" s="15"/>
      <c r="AE25" s="16"/>
      <c r="AF25" s="249"/>
      <c r="AG25" s="250"/>
      <c r="AH25" s="14"/>
      <c r="AI25" s="15"/>
      <c r="AJ25" s="16"/>
      <c r="AK25" s="119"/>
      <c r="AL25" s="119"/>
      <c r="AM25" s="310"/>
      <c r="AN25" s="311"/>
      <c r="AO25" s="312"/>
      <c r="AP25" s="181"/>
      <c r="AQ25" s="176"/>
      <c r="AR25" s="176"/>
      <c r="AS25" s="176"/>
      <c r="AT25" s="176"/>
      <c r="AU25" s="176"/>
      <c r="AV25" s="5"/>
      <c r="AW25" s="5"/>
      <c r="AX25" s="5"/>
      <c r="AY25" s="5"/>
      <c r="AZ25" s="34"/>
    </row>
    <row r="26" spans="1:56" ht="14.25" customHeight="1" thickBot="1" x14ac:dyDescent="0.45">
      <c r="A26" s="34"/>
      <c r="B26" s="195"/>
      <c r="C26" s="196"/>
      <c r="D26" s="196"/>
      <c r="E26" s="197"/>
      <c r="F26" s="34"/>
      <c r="G26" s="208" t="s">
        <v>43</v>
      </c>
      <c r="H26" s="209"/>
      <c r="I26" s="209"/>
      <c r="J26" s="210"/>
      <c r="K26" s="209" t="s">
        <v>43</v>
      </c>
      <c r="L26" s="209"/>
      <c r="M26" s="209"/>
      <c r="N26" s="210"/>
      <c r="O26" s="208" t="s">
        <v>43</v>
      </c>
      <c r="P26" s="209"/>
      <c r="Q26" s="209"/>
      <c r="R26" s="209"/>
      <c r="S26" s="217" t="s">
        <v>43</v>
      </c>
      <c r="T26" s="218"/>
      <c r="U26" s="218"/>
      <c r="V26" s="219"/>
      <c r="W26" s="34"/>
      <c r="X26" s="5"/>
      <c r="Y26" s="10"/>
      <c r="Z26" s="10"/>
      <c r="AA26" s="10"/>
      <c r="AB26" s="10"/>
      <c r="AC26" s="10"/>
      <c r="AD26" s="10"/>
      <c r="AE26" s="10"/>
      <c r="AF26" s="5"/>
      <c r="AG26" s="5"/>
      <c r="AH26" s="5"/>
      <c r="AI26" s="5"/>
      <c r="AJ26" s="5"/>
      <c r="AK26" s="5"/>
      <c r="AL26" s="5"/>
      <c r="AM26" s="56"/>
      <c r="AN26" s="56"/>
      <c r="AO26" s="56"/>
      <c r="AP26" s="150" t="s">
        <v>71</v>
      </c>
      <c r="AQ26" s="44"/>
      <c r="AR26" s="10"/>
      <c r="AS26" s="5"/>
      <c r="AT26" s="5"/>
      <c r="AU26" s="5"/>
      <c r="AV26" s="5"/>
      <c r="AW26" s="5"/>
      <c r="AX26" s="5"/>
      <c r="AY26" s="5"/>
      <c r="AZ26" s="5"/>
    </row>
    <row r="27" spans="1:56" ht="14.25" customHeight="1" x14ac:dyDescent="0.4">
      <c r="A27" s="29"/>
      <c r="B27" s="189" t="s">
        <v>33</v>
      </c>
      <c r="C27" s="190"/>
      <c r="D27" s="190"/>
      <c r="E27" s="191"/>
      <c r="F27" s="29"/>
      <c r="G27" s="30"/>
      <c r="H27" s="31"/>
      <c r="I27" s="31"/>
      <c r="J27" s="32"/>
      <c r="K27" s="31"/>
      <c r="L27" s="31"/>
      <c r="M27" s="31"/>
      <c r="N27" s="32"/>
      <c r="O27" s="30"/>
      <c r="P27" s="31"/>
      <c r="Q27" s="31"/>
      <c r="R27" s="31"/>
      <c r="S27" s="198" t="s">
        <v>18</v>
      </c>
      <c r="T27" s="199"/>
      <c r="U27" s="199"/>
      <c r="V27" s="200"/>
      <c r="W27" s="29"/>
      <c r="X27" s="122" t="s">
        <v>41</v>
      </c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78"/>
      <c r="AL27" s="42"/>
      <c r="AM27" s="41"/>
      <c r="AN27" s="43"/>
      <c r="AO27" s="43"/>
      <c r="AP27" s="42"/>
      <c r="AQ27" s="42"/>
      <c r="AR27" s="10"/>
      <c r="AS27" s="10"/>
      <c r="AT27" s="10"/>
      <c r="AU27" s="10"/>
      <c r="AV27" s="10"/>
      <c r="AW27" s="10"/>
      <c r="AX27" s="10"/>
      <c r="AY27" s="10"/>
      <c r="AZ27" s="5"/>
    </row>
    <row r="28" spans="1:56" ht="14.25" customHeight="1" x14ac:dyDescent="0.4">
      <c r="A28" s="5"/>
      <c r="B28" s="192"/>
      <c r="C28" s="193"/>
      <c r="D28" s="193"/>
      <c r="E28" s="194"/>
      <c r="F28" s="5"/>
      <c r="G28" s="297">
        <v>150000</v>
      </c>
      <c r="H28" s="298"/>
      <c r="I28" s="298"/>
      <c r="J28" s="299"/>
      <c r="K28" s="297">
        <v>150000</v>
      </c>
      <c r="L28" s="298"/>
      <c r="M28" s="298"/>
      <c r="N28" s="299"/>
      <c r="O28" s="297">
        <v>150000</v>
      </c>
      <c r="P28" s="298"/>
      <c r="Q28" s="298"/>
      <c r="R28" s="299"/>
      <c r="S28" s="301">
        <f>SUM(G28:R28)</f>
        <v>450000</v>
      </c>
      <c r="T28" s="302"/>
      <c r="U28" s="302"/>
      <c r="V28" s="303"/>
      <c r="W28" s="5"/>
      <c r="X28" s="211" t="s">
        <v>26</v>
      </c>
      <c r="Y28" s="30"/>
      <c r="Z28" s="31"/>
      <c r="AA28" s="32"/>
      <c r="AB28" s="33"/>
      <c r="AC28" s="29"/>
      <c r="AD28" s="40"/>
      <c r="AE28" s="41"/>
      <c r="AF28" s="41"/>
      <c r="AG28" s="29"/>
      <c r="AH28" s="211" t="s">
        <v>27</v>
      </c>
      <c r="AI28" s="29"/>
      <c r="AJ28" s="211" t="s">
        <v>26</v>
      </c>
      <c r="AK28" s="30"/>
      <c r="AL28" s="31"/>
      <c r="AM28" s="32"/>
      <c r="AN28" s="33"/>
      <c r="AO28" s="29"/>
      <c r="AP28" s="40"/>
      <c r="AQ28" s="41"/>
      <c r="AR28" s="41"/>
      <c r="AS28" s="29"/>
      <c r="AT28" s="211" t="s">
        <v>27</v>
      </c>
      <c r="AU28" s="29"/>
      <c r="AV28" s="29"/>
      <c r="AW28" s="40"/>
      <c r="AX28" s="41"/>
      <c r="AY28" s="41"/>
      <c r="AZ28" s="5"/>
    </row>
    <row r="29" spans="1:56" s="3" customFormat="1" ht="14.25" customHeight="1" thickBot="1" x14ac:dyDescent="0.45">
      <c r="A29" s="34"/>
      <c r="B29" s="195"/>
      <c r="C29" s="196"/>
      <c r="D29" s="196"/>
      <c r="E29" s="197"/>
      <c r="F29" s="34"/>
      <c r="G29" s="208" t="s">
        <v>43</v>
      </c>
      <c r="H29" s="209"/>
      <c r="I29" s="209"/>
      <c r="J29" s="210"/>
      <c r="K29" s="209" t="s">
        <v>43</v>
      </c>
      <c r="L29" s="209"/>
      <c r="M29" s="209"/>
      <c r="N29" s="210"/>
      <c r="O29" s="208" t="s">
        <v>43</v>
      </c>
      <c r="P29" s="209"/>
      <c r="Q29" s="209"/>
      <c r="R29" s="209"/>
      <c r="S29" s="217" t="s">
        <v>43</v>
      </c>
      <c r="T29" s="218"/>
      <c r="U29" s="218"/>
      <c r="V29" s="219"/>
      <c r="W29" s="34"/>
      <c r="X29" s="211"/>
      <c r="Y29" s="315">
        <f>S37</f>
        <v>550000</v>
      </c>
      <c r="Z29" s="316"/>
      <c r="AA29" s="317"/>
      <c r="AB29" s="78"/>
      <c r="AC29" s="42"/>
      <c r="AD29" s="41"/>
      <c r="AE29" s="43"/>
      <c r="AF29" s="43"/>
      <c r="AG29" s="42"/>
      <c r="AH29" s="211"/>
      <c r="AI29" s="42"/>
      <c r="AJ29" s="211"/>
      <c r="AK29" s="315">
        <f>S28</f>
        <v>450000</v>
      </c>
      <c r="AL29" s="316"/>
      <c r="AM29" s="317"/>
      <c r="AN29" s="78"/>
      <c r="AO29" s="42"/>
      <c r="AP29" s="41"/>
      <c r="AQ29" s="43"/>
      <c r="AR29" s="43"/>
      <c r="AS29" s="42"/>
      <c r="AT29" s="211"/>
      <c r="AU29" s="5"/>
      <c r="AV29" s="42"/>
      <c r="AW29" s="43"/>
      <c r="AX29" s="43"/>
      <c r="AY29" s="29"/>
      <c r="AZ29" s="29"/>
    </row>
    <row r="30" spans="1:56" ht="14.2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11"/>
      <c r="Y30" s="14"/>
      <c r="Z30" s="15"/>
      <c r="AA30" s="16"/>
      <c r="AB30" s="78"/>
      <c r="AC30" s="5"/>
      <c r="AD30" s="72" t="str">
        <f>IFERROR(ROUNDDOWN(((Y29-#REF!)/Y34)*100,1),"")</f>
        <v/>
      </c>
      <c r="AE30" s="73"/>
      <c r="AF30" s="74"/>
      <c r="AG30" s="44"/>
      <c r="AH30" s="211"/>
      <c r="AI30" s="44"/>
      <c r="AJ30" s="211"/>
      <c r="AK30" s="14"/>
      <c r="AL30" s="15"/>
      <c r="AM30" s="16"/>
      <c r="AN30" s="78"/>
      <c r="AO30" s="5"/>
      <c r="AP30" s="72" t="str">
        <f>IFERROR(ROUNDDOWN(((AK29-#REF!)/AK34)*100,1),"")</f>
        <v/>
      </c>
      <c r="AQ30" s="73"/>
      <c r="AR30" s="74"/>
      <c r="AS30" s="44"/>
      <c r="AT30" s="211"/>
      <c r="AU30" s="5"/>
      <c r="AV30" s="71"/>
      <c r="AW30" s="72" t="str">
        <f>IFERROR(ROUNDDOWN(((#REF!-#REF!)/#REF!)*100,1),"")</f>
        <v/>
      </c>
      <c r="AX30" s="73"/>
      <c r="AY30" s="74"/>
      <c r="AZ30" s="44"/>
    </row>
    <row r="31" spans="1:56" s="2" customFormat="1" ht="14.25" customHeight="1" x14ac:dyDescent="0.4">
      <c r="A31" s="122" t="s">
        <v>35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211"/>
      <c r="Y31" s="9"/>
      <c r="Z31" s="9"/>
      <c r="AA31" s="9"/>
      <c r="AB31" s="177" t="s">
        <v>3</v>
      </c>
      <c r="AC31" s="177"/>
      <c r="AD31" s="307">
        <f>IFERROR(ROUNDDOWN((Y29/Y34)*100,1),"")</f>
        <v>19.600000000000001</v>
      </c>
      <c r="AE31" s="308"/>
      <c r="AF31" s="309"/>
      <c r="AG31" s="181" t="s">
        <v>4</v>
      </c>
      <c r="AH31" s="211"/>
      <c r="AI31" s="236" t="s">
        <v>39</v>
      </c>
      <c r="AJ31" s="211"/>
      <c r="AK31" s="9"/>
      <c r="AL31" s="9"/>
      <c r="AM31" s="9"/>
      <c r="AN31" s="177" t="s">
        <v>3</v>
      </c>
      <c r="AO31" s="177"/>
      <c r="AP31" s="307">
        <f>IFERROR(ROUNDDOWN((AK29/AK34)*100,1),"")</f>
        <v>15</v>
      </c>
      <c r="AQ31" s="308"/>
      <c r="AR31" s="309"/>
      <c r="AS31" s="181" t="s">
        <v>4</v>
      </c>
      <c r="AT31" s="211"/>
      <c r="AU31" s="177" t="s">
        <v>46</v>
      </c>
      <c r="AV31" s="177"/>
      <c r="AW31" s="307">
        <f>IFERROR((AD31-AP31)/AD31*100,"")</f>
        <v>23.469387755102048</v>
      </c>
      <c r="AX31" s="308"/>
      <c r="AY31" s="309"/>
      <c r="AZ31" s="181" t="s">
        <v>4</v>
      </c>
    </row>
    <row r="32" spans="1:56" s="3" customFormat="1" ht="14.25" customHeight="1" thickBot="1" x14ac:dyDescent="0.45">
      <c r="A32" s="5"/>
      <c r="B32" s="220" t="s">
        <v>7</v>
      </c>
      <c r="C32" s="213"/>
      <c r="D32" s="213"/>
      <c r="E32" s="214"/>
      <c r="F32" s="5"/>
      <c r="G32" s="23" t="s">
        <v>52</v>
      </c>
      <c r="H32" s="24" t="s">
        <v>2</v>
      </c>
      <c r="I32" s="79">
        <v>9</v>
      </c>
      <c r="J32" s="25" t="s">
        <v>8</v>
      </c>
      <c r="K32" s="23" t="s">
        <v>52</v>
      </c>
      <c r="L32" s="26" t="s">
        <v>2</v>
      </c>
      <c r="M32" s="27">
        <v>10</v>
      </c>
      <c r="N32" s="28" t="s">
        <v>6</v>
      </c>
      <c r="O32" s="23" t="s">
        <v>52</v>
      </c>
      <c r="P32" s="26" t="s">
        <v>2</v>
      </c>
      <c r="Q32" s="27">
        <v>11</v>
      </c>
      <c r="R32" s="28" t="s">
        <v>6</v>
      </c>
      <c r="S32" s="221" t="s">
        <v>44</v>
      </c>
      <c r="T32" s="222"/>
      <c r="U32" s="222"/>
      <c r="V32" s="223"/>
      <c r="W32" s="36"/>
      <c r="X32" s="211"/>
      <c r="Y32" s="5"/>
      <c r="Z32" s="5"/>
      <c r="AA32" s="5"/>
      <c r="AB32" s="177"/>
      <c r="AC32" s="177"/>
      <c r="AD32" s="307"/>
      <c r="AE32" s="308"/>
      <c r="AF32" s="309"/>
      <c r="AG32" s="181"/>
      <c r="AH32" s="211"/>
      <c r="AI32" s="236"/>
      <c r="AJ32" s="211"/>
      <c r="AK32" s="5"/>
      <c r="AL32" s="5"/>
      <c r="AM32" s="5"/>
      <c r="AN32" s="177"/>
      <c r="AO32" s="177"/>
      <c r="AP32" s="307"/>
      <c r="AQ32" s="308"/>
      <c r="AR32" s="309"/>
      <c r="AS32" s="181"/>
      <c r="AT32" s="211"/>
      <c r="AU32" s="177"/>
      <c r="AV32" s="177"/>
      <c r="AW32" s="307"/>
      <c r="AX32" s="308"/>
      <c r="AY32" s="309"/>
      <c r="AZ32" s="181"/>
    </row>
    <row r="33" spans="1:54" ht="14.25" customHeight="1" thickBot="1" x14ac:dyDescent="0.45">
      <c r="A33" s="29"/>
      <c r="B33" s="189" t="s">
        <v>34</v>
      </c>
      <c r="C33" s="190"/>
      <c r="D33" s="190"/>
      <c r="E33" s="191"/>
      <c r="F33" s="29"/>
      <c r="G33" s="30"/>
      <c r="H33" s="31"/>
      <c r="I33" s="31"/>
      <c r="J33" s="32"/>
      <c r="K33" s="31"/>
      <c r="L33" s="31"/>
      <c r="M33" s="31"/>
      <c r="N33" s="32"/>
      <c r="O33" s="30"/>
      <c r="P33" s="31"/>
      <c r="Q33" s="31"/>
      <c r="R33" s="31"/>
      <c r="S33" s="198" t="s">
        <v>18</v>
      </c>
      <c r="T33" s="199"/>
      <c r="U33" s="199"/>
      <c r="V33" s="200"/>
      <c r="W33" s="29"/>
      <c r="X33" s="211"/>
      <c r="Y33" s="45"/>
      <c r="Z33" s="46"/>
      <c r="AA33" s="47"/>
      <c r="AB33" s="5"/>
      <c r="AC33" s="5"/>
      <c r="AD33" s="75"/>
      <c r="AE33" s="76"/>
      <c r="AF33" s="77"/>
      <c r="AG33" s="44"/>
      <c r="AH33" s="211"/>
      <c r="AI33" s="44"/>
      <c r="AJ33" s="211"/>
      <c r="AK33" s="45"/>
      <c r="AL33" s="46"/>
      <c r="AM33" s="47"/>
      <c r="AN33" s="5"/>
      <c r="AO33" s="5"/>
      <c r="AP33" s="75"/>
      <c r="AQ33" s="76"/>
      <c r="AR33" s="77"/>
      <c r="AS33" s="44"/>
      <c r="AT33" s="211"/>
      <c r="AU33" s="5"/>
      <c r="AV33" s="71"/>
      <c r="AW33" s="75"/>
      <c r="AX33" s="76"/>
      <c r="AY33" s="77"/>
      <c r="AZ33" s="150" t="s">
        <v>72</v>
      </c>
    </row>
    <row r="34" spans="1:54" s="2" customFormat="1" ht="14.25" customHeight="1" x14ac:dyDescent="0.4">
      <c r="A34" s="5"/>
      <c r="B34" s="192"/>
      <c r="C34" s="193"/>
      <c r="D34" s="193"/>
      <c r="E34" s="194"/>
      <c r="F34" s="5"/>
      <c r="G34" s="297">
        <v>1000000</v>
      </c>
      <c r="H34" s="298"/>
      <c r="I34" s="298"/>
      <c r="J34" s="299"/>
      <c r="K34" s="297">
        <v>900000</v>
      </c>
      <c r="L34" s="298"/>
      <c r="M34" s="298"/>
      <c r="N34" s="299"/>
      <c r="O34" s="297">
        <v>900000</v>
      </c>
      <c r="P34" s="298"/>
      <c r="Q34" s="298"/>
      <c r="R34" s="300"/>
      <c r="S34" s="301">
        <f>SUM(G34:R34)</f>
        <v>2800000</v>
      </c>
      <c r="T34" s="302"/>
      <c r="U34" s="302"/>
      <c r="V34" s="303"/>
      <c r="W34" s="5"/>
      <c r="X34" s="211"/>
      <c r="Y34" s="315">
        <f>S34</f>
        <v>2800000</v>
      </c>
      <c r="Z34" s="316"/>
      <c r="AA34" s="317"/>
      <c r="AB34" s="5"/>
      <c r="AC34" s="176" t="s">
        <v>5</v>
      </c>
      <c r="AD34" s="176"/>
      <c r="AE34" s="176"/>
      <c r="AF34" s="176"/>
      <c r="AG34" s="176"/>
      <c r="AH34" s="211"/>
      <c r="AI34" s="44"/>
      <c r="AJ34" s="211"/>
      <c r="AK34" s="315">
        <f>S25</f>
        <v>3000000</v>
      </c>
      <c r="AL34" s="316"/>
      <c r="AM34" s="317"/>
      <c r="AN34" s="5"/>
      <c r="AO34" s="176" t="s">
        <v>5</v>
      </c>
      <c r="AP34" s="176"/>
      <c r="AQ34" s="176"/>
      <c r="AR34" s="176"/>
      <c r="AS34" s="176"/>
      <c r="AT34" s="211"/>
      <c r="AU34" s="123"/>
      <c r="AV34" s="176" t="s">
        <v>5</v>
      </c>
      <c r="AW34" s="176"/>
      <c r="AX34" s="176"/>
      <c r="AY34" s="176"/>
      <c r="AZ34" s="176"/>
    </row>
    <row r="35" spans="1:54" ht="14.25" customHeight="1" thickBot="1" x14ac:dyDescent="0.45">
      <c r="A35" s="34"/>
      <c r="B35" s="195"/>
      <c r="C35" s="196"/>
      <c r="D35" s="196"/>
      <c r="E35" s="197"/>
      <c r="F35" s="34"/>
      <c r="G35" s="208" t="s">
        <v>43</v>
      </c>
      <c r="H35" s="209"/>
      <c r="I35" s="209"/>
      <c r="J35" s="210"/>
      <c r="K35" s="209" t="s">
        <v>43</v>
      </c>
      <c r="L35" s="209"/>
      <c r="M35" s="209"/>
      <c r="N35" s="210"/>
      <c r="O35" s="208" t="s">
        <v>43</v>
      </c>
      <c r="P35" s="209"/>
      <c r="Q35" s="209"/>
      <c r="R35" s="209"/>
      <c r="S35" s="217" t="s">
        <v>43</v>
      </c>
      <c r="T35" s="218"/>
      <c r="U35" s="218"/>
      <c r="V35" s="219"/>
      <c r="W35" s="34"/>
      <c r="X35" s="211"/>
      <c r="Y35" s="14"/>
      <c r="Z35" s="15"/>
      <c r="AA35" s="16"/>
      <c r="AB35" s="5"/>
      <c r="AC35" s="176"/>
      <c r="AD35" s="176"/>
      <c r="AE35" s="176"/>
      <c r="AF35" s="176"/>
      <c r="AG35" s="176"/>
      <c r="AH35" s="211"/>
      <c r="AI35" s="80"/>
      <c r="AJ35" s="211"/>
      <c r="AK35" s="14"/>
      <c r="AL35" s="15"/>
      <c r="AM35" s="16"/>
      <c r="AN35" s="5"/>
      <c r="AO35" s="176"/>
      <c r="AP35" s="176"/>
      <c r="AQ35" s="176"/>
      <c r="AR35" s="176"/>
      <c r="AS35" s="176"/>
      <c r="AT35" s="211"/>
      <c r="AU35" s="123"/>
      <c r="AV35" s="176"/>
      <c r="AW35" s="176"/>
      <c r="AX35" s="176"/>
      <c r="AY35" s="176"/>
      <c r="AZ35" s="176"/>
    </row>
    <row r="36" spans="1:54" ht="14.25" customHeight="1" x14ac:dyDescent="0.4">
      <c r="A36" s="29"/>
      <c r="B36" s="189" t="s">
        <v>33</v>
      </c>
      <c r="C36" s="190"/>
      <c r="D36" s="190"/>
      <c r="E36" s="191"/>
      <c r="F36" s="29"/>
      <c r="G36" s="30"/>
      <c r="H36" s="31"/>
      <c r="I36" s="31"/>
      <c r="J36" s="32"/>
      <c r="K36" s="31"/>
      <c r="L36" s="31"/>
      <c r="M36" s="31"/>
      <c r="N36" s="32"/>
      <c r="O36" s="30"/>
      <c r="P36" s="31"/>
      <c r="Q36" s="31"/>
      <c r="R36" s="31"/>
      <c r="S36" s="198" t="s">
        <v>18</v>
      </c>
      <c r="T36" s="199"/>
      <c r="U36" s="199"/>
      <c r="V36" s="200"/>
      <c r="W36" s="29"/>
      <c r="X36" s="5"/>
      <c r="Y36" s="10"/>
      <c r="Z36" s="10"/>
      <c r="AA36" s="10"/>
      <c r="AB36" s="10"/>
      <c r="AC36" s="10"/>
      <c r="AD36" s="10"/>
      <c r="AE36" s="10"/>
      <c r="AF36" s="5"/>
      <c r="AG36" s="5"/>
      <c r="AH36" s="5"/>
      <c r="AI36" s="5"/>
      <c r="AJ36" s="5"/>
      <c r="AK36" s="5"/>
      <c r="AL36" s="5"/>
      <c r="AM36" s="56"/>
      <c r="AN36" s="56"/>
      <c r="AO36" s="56"/>
      <c r="AP36" s="44"/>
      <c r="AQ36" s="44"/>
      <c r="AR36" s="10"/>
      <c r="AS36" s="5"/>
      <c r="AT36" s="5"/>
      <c r="AU36" s="5"/>
      <c r="AV36" s="5"/>
      <c r="AW36" s="5"/>
      <c r="AX36" s="5"/>
      <c r="AY36" s="5"/>
      <c r="AZ36" s="5"/>
    </row>
    <row r="37" spans="1:54" ht="14.25" customHeight="1" x14ac:dyDescent="0.4">
      <c r="A37" s="5"/>
      <c r="B37" s="192"/>
      <c r="C37" s="193"/>
      <c r="D37" s="193"/>
      <c r="E37" s="194"/>
      <c r="F37" s="5"/>
      <c r="G37" s="297">
        <v>200000</v>
      </c>
      <c r="H37" s="298"/>
      <c r="I37" s="298"/>
      <c r="J37" s="299"/>
      <c r="K37" s="297">
        <v>180000</v>
      </c>
      <c r="L37" s="298"/>
      <c r="M37" s="298"/>
      <c r="N37" s="299"/>
      <c r="O37" s="297">
        <v>170000</v>
      </c>
      <c r="P37" s="298"/>
      <c r="Q37" s="298"/>
      <c r="R37" s="300"/>
      <c r="S37" s="301">
        <f>SUM(G37:R37)</f>
        <v>550000</v>
      </c>
      <c r="T37" s="302"/>
      <c r="U37" s="302"/>
      <c r="V37" s="303"/>
      <c r="W37" s="5"/>
      <c r="X37" s="122" t="s">
        <v>42</v>
      </c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78"/>
      <c r="AO37" s="42"/>
      <c r="AP37" s="41"/>
      <c r="AQ37" s="43"/>
      <c r="AR37" s="43"/>
      <c r="AS37" s="42"/>
      <c r="AT37" s="42"/>
      <c r="AU37" s="10"/>
      <c r="AV37" s="10"/>
      <c r="AW37" s="10"/>
      <c r="AX37" s="10"/>
      <c r="AY37" s="10"/>
      <c r="AZ37" s="5"/>
    </row>
    <row r="38" spans="1:54" s="3" customFormat="1" ht="14.25" customHeight="1" thickBot="1" x14ac:dyDescent="0.45">
      <c r="A38" s="34"/>
      <c r="B38" s="195"/>
      <c r="C38" s="196"/>
      <c r="D38" s="196"/>
      <c r="E38" s="197"/>
      <c r="F38" s="34"/>
      <c r="G38" s="208" t="s">
        <v>43</v>
      </c>
      <c r="H38" s="209"/>
      <c r="I38" s="209"/>
      <c r="J38" s="210"/>
      <c r="K38" s="209" t="s">
        <v>43</v>
      </c>
      <c r="L38" s="209"/>
      <c r="M38" s="209"/>
      <c r="N38" s="210"/>
      <c r="O38" s="208" t="s">
        <v>43</v>
      </c>
      <c r="P38" s="209"/>
      <c r="Q38" s="209"/>
      <c r="R38" s="209"/>
      <c r="S38" s="217" t="s">
        <v>43</v>
      </c>
      <c r="T38" s="218"/>
      <c r="U38" s="218"/>
      <c r="V38" s="219"/>
      <c r="W38" s="34"/>
      <c r="X38" s="211" t="s">
        <v>26</v>
      </c>
      <c r="Y38" s="30"/>
      <c r="Z38" s="31"/>
      <c r="AA38" s="32"/>
      <c r="AB38" s="33"/>
      <c r="AC38" s="29"/>
      <c r="AD38" s="40"/>
      <c r="AE38" s="41"/>
      <c r="AF38" s="41"/>
      <c r="AG38" s="29"/>
      <c r="AH38" s="211" t="s">
        <v>27</v>
      </c>
      <c r="AI38" s="29"/>
      <c r="AJ38" s="211" t="s">
        <v>26</v>
      </c>
      <c r="AK38" s="30"/>
      <c r="AL38" s="31"/>
      <c r="AM38" s="32"/>
      <c r="AN38" s="33"/>
      <c r="AO38" s="29"/>
      <c r="AP38" s="40"/>
      <c r="AQ38" s="41"/>
      <c r="AR38" s="41"/>
      <c r="AS38" s="29"/>
      <c r="AT38" s="211" t="s">
        <v>27</v>
      </c>
      <c r="AU38" s="29"/>
      <c r="AV38" s="29"/>
      <c r="AW38" s="40"/>
      <c r="AX38" s="41"/>
      <c r="AY38" s="41"/>
      <c r="AZ38" s="29"/>
    </row>
    <row r="39" spans="1:54" ht="14.25" customHeight="1" thickBo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1"/>
      <c r="Y39" s="315">
        <f>S55</f>
        <v>650000</v>
      </c>
      <c r="Z39" s="316"/>
      <c r="AA39" s="317"/>
      <c r="AB39" s="78"/>
      <c r="AC39" s="42"/>
      <c r="AD39" s="41"/>
      <c r="AE39" s="43"/>
      <c r="AF39" s="43"/>
      <c r="AG39" s="42"/>
      <c r="AH39" s="211"/>
      <c r="AI39" s="42"/>
      <c r="AJ39" s="211"/>
      <c r="AK39" s="313">
        <f>S46</f>
        <v>540000</v>
      </c>
      <c r="AL39" s="302"/>
      <c r="AM39" s="314"/>
      <c r="AN39" s="78"/>
      <c r="AO39" s="42"/>
      <c r="AP39" s="41"/>
      <c r="AQ39" s="43"/>
      <c r="AR39" s="43"/>
      <c r="AS39" s="42"/>
      <c r="AT39" s="211"/>
      <c r="AU39" s="5"/>
      <c r="AV39" s="42"/>
      <c r="AW39" s="41"/>
      <c r="AX39" s="43"/>
      <c r="AY39" s="43"/>
      <c r="AZ39" s="5"/>
    </row>
    <row r="40" spans="1:54" s="2" customFormat="1" ht="14.25" customHeight="1" x14ac:dyDescent="0.4">
      <c r="A40" s="122" t="s">
        <v>36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211"/>
      <c r="Y40" s="14"/>
      <c r="Z40" s="15"/>
      <c r="AA40" s="16"/>
      <c r="AB40" s="78"/>
      <c r="AC40" s="5"/>
      <c r="AD40" s="72" t="str">
        <f>IFERROR(ROUNDDOWN(((Y39-#REF!)/Y44)*100,1),"")</f>
        <v/>
      </c>
      <c r="AE40" s="73"/>
      <c r="AF40" s="74"/>
      <c r="AG40" s="44"/>
      <c r="AH40" s="211"/>
      <c r="AI40" s="44"/>
      <c r="AJ40" s="211"/>
      <c r="AK40" s="14"/>
      <c r="AL40" s="15"/>
      <c r="AM40" s="16"/>
      <c r="AN40" s="78"/>
      <c r="AO40" s="5"/>
      <c r="AP40" s="72" t="str">
        <f>IFERROR(ROUNDDOWN(((AK39-#REF!)/AK44)*100,1),"")</f>
        <v/>
      </c>
      <c r="AQ40" s="73"/>
      <c r="AR40" s="74"/>
      <c r="AS40" s="44"/>
      <c r="AT40" s="211"/>
      <c r="AU40" s="5"/>
      <c r="AV40" s="71"/>
      <c r="AW40" s="72" t="str">
        <f>IFERROR(ROUNDDOWN(((#REF!-#REF!)/#REF!)*100,1),"")</f>
        <v/>
      </c>
      <c r="AX40" s="73"/>
      <c r="AY40" s="74"/>
      <c r="AZ40" s="44"/>
      <c r="BB40" s="64"/>
    </row>
    <row r="41" spans="1:54" s="3" customFormat="1" ht="14.25" customHeight="1" thickBot="1" x14ac:dyDescent="0.45">
      <c r="A41" s="5"/>
      <c r="B41" s="220" t="s">
        <v>9</v>
      </c>
      <c r="C41" s="213"/>
      <c r="D41" s="213"/>
      <c r="E41" s="214"/>
      <c r="F41" s="5"/>
      <c r="G41" s="23" t="s">
        <v>52</v>
      </c>
      <c r="H41" s="24" t="s">
        <v>2</v>
      </c>
      <c r="I41" s="79">
        <v>9</v>
      </c>
      <c r="J41" s="25" t="s">
        <v>8</v>
      </c>
      <c r="K41" s="23" t="s">
        <v>52</v>
      </c>
      <c r="L41" s="26" t="s">
        <v>2</v>
      </c>
      <c r="M41" s="27">
        <v>10</v>
      </c>
      <c r="N41" s="28" t="s">
        <v>6</v>
      </c>
      <c r="O41" s="23" t="s">
        <v>52</v>
      </c>
      <c r="P41" s="26" t="s">
        <v>2</v>
      </c>
      <c r="Q41" s="27">
        <v>11</v>
      </c>
      <c r="R41" s="28" t="s">
        <v>6</v>
      </c>
      <c r="S41" s="221" t="s">
        <v>44</v>
      </c>
      <c r="T41" s="222"/>
      <c r="U41" s="222"/>
      <c r="V41" s="223"/>
      <c r="W41" s="36"/>
      <c r="X41" s="211"/>
      <c r="Y41" s="9"/>
      <c r="Z41" s="9"/>
      <c r="AA41" s="9"/>
      <c r="AB41" s="177" t="s">
        <v>3</v>
      </c>
      <c r="AC41" s="177"/>
      <c r="AD41" s="307">
        <f>IFERROR(ROUNDDOWN((Y39/Y44)*100,1),"")</f>
        <v>15.1</v>
      </c>
      <c r="AE41" s="308"/>
      <c r="AF41" s="309"/>
      <c r="AG41" s="181" t="s">
        <v>4</v>
      </c>
      <c r="AH41" s="211"/>
      <c r="AI41" s="236" t="s">
        <v>39</v>
      </c>
      <c r="AJ41" s="211"/>
      <c r="AK41" s="9"/>
      <c r="AL41" s="9"/>
      <c r="AM41" s="9"/>
      <c r="AN41" s="177" t="s">
        <v>3</v>
      </c>
      <c r="AO41" s="177"/>
      <c r="AP41" s="307">
        <f>IFERROR(ROUNDDOWN((AK39/AK44)*100,1),"")</f>
        <v>12</v>
      </c>
      <c r="AQ41" s="308"/>
      <c r="AR41" s="309"/>
      <c r="AS41" s="181" t="s">
        <v>4</v>
      </c>
      <c r="AT41" s="211"/>
      <c r="AU41" s="177" t="s">
        <v>47</v>
      </c>
      <c r="AV41" s="177"/>
      <c r="AW41" s="307">
        <f>IFERROR((AD41-AP41)/AD41*100,"")</f>
        <v>20.52980132450331</v>
      </c>
      <c r="AX41" s="308"/>
      <c r="AY41" s="309"/>
      <c r="AZ41" s="181" t="s">
        <v>4</v>
      </c>
      <c r="BB41" s="65"/>
    </row>
    <row r="42" spans="1:54" ht="14.25" customHeight="1" x14ac:dyDescent="0.4">
      <c r="A42" s="29"/>
      <c r="B42" s="189" t="s">
        <v>38</v>
      </c>
      <c r="C42" s="190"/>
      <c r="D42" s="190"/>
      <c r="E42" s="191"/>
      <c r="F42" s="29"/>
      <c r="G42" s="30"/>
      <c r="H42" s="31"/>
      <c r="I42" s="31"/>
      <c r="J42" s="32"/>
      <c r="K42" s="31"/>
      <c r="L42" s="31"/>
      <c r="M42" s="31"/>
      <c r="N42" s="32"/>
      <c r="O42" s="30"/>
      <c r="P42" s="31"/>
      <c r="Q42" s="31"/>
      <c r="R42" s="31"/>
      <c r="S42" s="198" t="s">
        <v>18</v>
      </c>
      <c r="T42" s="199"/>
      <c r="U42" s="199"/>
      <c r="V42" s="200"/>
      <c r="W42" s="37"/>
      <c r="X42" s="211"/>
      <c r="Y42" s="5"/>
      <c r="Z42" s="5"/>
      <c r="AA42" s="5"/>
      <c r="AB42" s="177"/>
      <c r="AC42" s="177"/>
      <c r="AD42" s="307"/>
      <c r="AE42" s="308"/>
      <c r="AF42" s="309"/>
      <c r="AG42" s="181"/>
      <c r="AH42" s="211"/>
      <c r="AI42" s="236"/>
      <c r="AJ42" s="211"/>
      <c r="AK42" s="5"/>
      <c r="AL42" s="5"/>
      <c r="AM42" s="5"/>
      <c r="AN42" s="177"/>
      <c r="AO42" s="177"/>
      <c r="AP42" s="307"/>
      <c r="AQ42" s="308"/>
      <c r="AR42" s="309"/>
      <c r="AS42" s="181"/>
      <c r="AT42" s="211"/>
      <c r="AU42" s="177"/>
      <c r="AV42" s="177"/>
      <c r="AW42" s="307"/>
      <c r="AX42" s="308"/>
      <c r="AY42" s="309"/>
      <c r="AZ42" s="181"/>
      <c r="BB42" s="66"/>
    </row>
    <row r="43" spans="1:54" s="2" customFormat="1" ht="14.25" customHeight="1" thickBot="1" x14ac:dyDescent="0.45">
      <c r="A43" s="5"/>
      <c r="B43" s="192"/>
      <c r="C43" s="193"/>
      <c r="D43" s="193"/>
      <c r="E43" s="194"/>
      <c r="F43" s="5"/>
      <c r="G43" s="297">
        <v>1500000</v>
      </c>
      <c r="H43" s="298"/>
      <c r="I43" s="298"/>
      <c r="J43" s="299"/>
      <c r="K43" s="297">
        <v>1500000</v>
      </c>
      <c r="L43" s="298"/>
      <c r="M43" s="298"/>
      <c r="N43" s="299"/>
      <c r="O43" s="297">
        <v>1500000</v>
      </c>
      <c r="P43" s="298"/>
      <c r="Q43" s="298"/>
      <c r="R43" s="299"/>
      <c r="S43" s="301">
        <f>SUM(G43:R43)</f>
        <v>4500000</v>
      </c>
      <c r="T43" s="302"/>
      <c r="U43" s="302"/>
      <c r="V43" s="303"/>
      <c r="W43" s="12"/>
      <c r="X43" s="211"/>
      <c r="Y43" s="45"/>
      <c r="Z43" s="46"/>
      <c r="AA43" s="47"/>
      <c r="AB43" s="5"/>
      <c r="AC43" s="5"/>
      <c r="AD43" s="75"/>
      <c r="AE43" s="76"/>
      <c r="AF43" s="77"/>
      <c r="AG43" s="44"/>
      <c r="AH43" s="211"/>
      <c r="AI43" s="44"/>
      <c r="AJ43" s="211"/>
      <c r="AK43" s="45"/>
      <c r="AL43" s="46"/>
      <c r="AM43" s="47"/>
      <c r="AN43" s="5"/>
      <c r="AO43" s="5"/>
      <c r="AP43" s="75"/>
      <c r="AQ43" s="76"/>
      <c r="AR43" s="77"/>
      <c r="AS43" s="44"/>
      <c r="AT43" s="211"/>
      <c r="AU43" s="5"/>
      <c r="AV43" s="71"/>
      <c r="AW43" s="75"/>
      <c r="AX43" s="76"/>
      <c r="AY43" s="77"/>
      <c r="AZ43" s="150" t="s">
        <v>72</v>
      </c>
      <c r="BB43" s="66"/>
    </row>
    <row r="44" spans="1:54" s="2" customFormat="1" ht="14.25" customHeight="1" thickBot="1" x14ac:dyDescent="0.45">
      <c r="A44" s="34"/>
      <c r="B44" s="195"/>
      <c r="C44" s="196"/>
      <c r="D44" s="196"/>
      <c r="E44" s="197"/>
      <c r="F44" s="34"/>
      <c r="G44" s="208" t="s">
        <v>43</v>
      </c>
      <c r="H44" s="209"/>
      <c r="I44" s="209"/>
      <c r="J44" s="210"/>
      <c r="K44" s="209" t="s">
        <v>43</v>
      </c>
      <c r="L44" s="209"/>
      <c r="M44" s="209"/>
      <c r="N44" s="210"/>
      <c r="O44" s="208" t="s">
        <v>43</v>
      </c>
      <c r="P44" s="209"/>
      <c r="Q44" s="209"/>
      <c r="R44" s="209"/>
      <c r="S44" s="217" t="s">
        <v>43</v>
      </c>
      <c r="T44" s="218"/>
      <c r="U44" s="218"/>
      <c r="V44" s="219"/>
      <c r="W44" s="35"/>
      <c r="X44" s="211"/>
      <c r="Y44" s="313">
        <f>S52</f>
        <v>4300000</v>
      </c>
      <c r="Z44" s="302"/>
      <c r="AA44" s="314"/>
      <c r="AB44" s="5"/>
      <c r="AC44" s="176" t="s">
        <v>5</v>
      </c>
      <c r="AD44" s="176"/>
      <c r="AE44" s="176"/>
      <c r="AF44" s="176"/>
      <c r="AG44" s="176"/>
      <c r="AH44" s="211"/>
      <c r="AI44" s="44"/>
      <c r="AJ44" s="211"/>
      <c r="AK44" s="313">
        <f>S43</f>
        <v>4500000</v>
      </c>
      <c r="AL44" s="302"/>
      <c r="AM44" s="314"/>
      <c r="AN44" s="5"/>
      <c r="AO44" s="176" t="s">
        <v>5</v>
      </c>
      <c r="AP44" s="176"/>
      <c r="AQ44" s="176"/>
      <c r="AR44" s="176"/>
      <c r="AS44" s="176"/>
      <c r="AT44" s="211"/>
      <c r="AU44" s="123"/>
      <c r="AV44" s="176" t="s">
        <v>5</v>
      </c>
      <c r="AW44" s="176"/>
      <c r="AX44" s="176"/>
      <c r="AY44" s="176"/>
      <c r="AZ44" s="176"/>
    </row>
    <row r="45" spans="1:54" ht="14.25" customHeight="1" x14ac:dyDescent="0.4">
      <c r="A45" s="29"/>
      <c r="B45" s="189" t="s">
        <v>31</v>
      </c>
      <c r="C45" s="190"/>
      <c r="D45" s="190"/>
      <c r="E45" s="191"/>
      <c r="F45" s="29"/>
      <c r="G45" s="30"/>
      <c r="H45" s="31"/>
      <c r="I45" s="31"/>
      <c r="J45" s="32"/>
      <c r="K45" s="31"/>
      <c r="L45" s="31"/>
      <c r="M45" s="31"/>
      <c r="N45" s="32"/>
      <c r="O45" s="30"/>
      <c r="P45" s="31"/>
      <c r="Q45" s="31"/>
      <c r="R45" s="31"/>
      <c r="S45" s="198" t="s">
        <v>18</v>
      </c>
      <c r="T45" s="199"/>
      <c r="U45" s="199"/>
      <c r="V45" s="200"/>
      <c r="W45" s="37"/>
      <c r="X45" s="211"/>
      <c r="Y45" s="14"/>
      <c r="Z45" s="15"/>
      <c r="AA45" s="16"/>
      <c r="AB45" s="5"/>
      <c r="AC45" s="176"/>
      <c r="AD45" s="176"/>
      <c r="AE45" s="176"/>
      <c r="AF45" s="176"/>
      <c r="AG45" s="176"/>
      <c r="AH45" s="211"/>
      <c r="AI45" s="80"/>
      <c r="AJ45" s="211"/>
      <c r="AK45" s="14"/>
      <c r="AL45" s="15"/>
      <c r="AM45" s="16"/>
      <c r="AN45" s="5"/>
      <c r="AO45" s="176"/>
      <c r="AP45" s="176"/>
      <c r="AQ45" s="176"/>
      <c r="AR45" s="176"/>
      <c r="AS45" s="176"/>
      <c r="AT45" s="211"/>
      <c r="AU45" s="123"/>
      <c r="AV45" s="176"/>
      <c r="AW45" s="176"/>
      <c r="AX45" s="176"/>
      <c r="AY45" s="176"/>
      <c r="AZ45" s="176"/>
    </row>
    <row r="46" spans="1:54" ht="14.25" customHeight="1" x14ac:dyDescent="0.4">
      <c r="A46" s="5"/>
      <c r="B46" s="192"/>
      <c r="C46" s="193"/>
      <c r="D46" s="193"/>
      <c r="E46" s="194"/>
      <c r="F46" s="5"/>
      <c r="G46" s="297">
        <v>180000</v>
      </c>
      <c r="H46" s="298"/>
      <c r="I46" s="298"/>
      <c r="J46" s="299"/>
      <c r="K46" s="297">
        <v>180000</v>
      </c>
      <c r="L46" s="298"/>
      <c r="M46" s="298"/>
      <c r="N46" s="299"/>
      <c r="O46" s="297">
        <v>180000</v>
      </c>
      <c r="P46" s="298"/>
      <c r="Q46" s="298"/>
      <c r="R46" s="299"/>
      <c r="S46" s="301">
        <f>SUM(G46:R46)</f>
        <v>540000</v>
      </c>
      <c r="T46" s="302"/>
      <c r="U46" s="302"/>
      <c r="V46" s="303"/>
      <c r="W46" s="12"/>
      <c r="X46" s="5"/>
      <c r="Y46" s="10"/>
      <c r="Z46" s="10"/>
      <c r="AA46" s="10"/>
      <c r="AB46" s="10"/>
      <c r="AC46" s="10"/>
      <c r="AD46" s="10"/>
      <c r="AE46" s="10"/>
      <c r="AF46" s="5"/>
      <c r="AG46" s="5"/>
      <c r="AH46" s="5"/>
      <c r="AI46" s="5"/>
      <c r="AJ46" s="5"/>
      <c r="AK46" s="10"/>
      <c r="AL46" s="10"/>
      <c r="AM46" s="56"/>
      <c r="AN46" s="56"/>
      <c r="AO46" s="56"/>
      <c r="AP46" s="44"/>
      <c r="AQ46" s="44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4" s="3" customFormat="1" ht="14.25" customHeight="1" thickBot="1" x14ac:dyDescent="0.45">
      <c r="A47" s="34"/>
      <c r="B47" s="195"/>
      <c r="C47" s="196"/>
      <c r="D47" s="196"/>
      <c r="E47" s="197"/>
      <c r="F47" s="34"/>
      <c r="G47" s="208" t="s">
        <v>43</v>
      </c>
      <c r="H47" s="209"/>
      <c r="I47" s="209"/>
      <c r="J47" s="210"/>
      <c r="K47" s="209" t="s">
        <v>43</v>
      </c>
      <c r="L47" s="209"/>
      <c r="M47" s="209"/>
      <c r="N47" s="210"/>
      <c r="O47" s="208" t="s">
        <v>43</v>
      </c>
      <c r="P47" s="209"/>
      <c r="Q47" s="209"/>
      <c r="R47" s="209"/>
      <c r="S47" s="217" t="s">
        <v>43</v>
      </c>
      <c r="T47" s="218"/>
      <c r="U47" s="218"/>
      <c r="V47" s="219"/>
      <c r="W47" s="35"/>
      <c r="X47" s="10"/>
      <c r="Y47" s="5" t="s">
        <v>61</v>
      </c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5"/>
      <c r="AM47" s="126"/>
      <c r="AN47" s="5" t="s">
        <v>62</v>
      </c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</row>
    <row r="48" spans="1:54" ht="14.25" customHeight="1" x14ac:dyDescent="0.4">
      <c r="A48" s="34"/>
      <c r="B48" s="39"/>
      <c r="C48" s="39"/>
      <c r="D48" s="39"/>
      <c r="E48" s="39"/>
      <c r="F48" s="3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4"/>
      <c r="T48" s="38"/>
      <c r="U48" s="38"/>
      <c r="V48" s="38"/>
      <c r="W48" s="38"/>
      <c r="X48" s="127"/>
      <c r="Y48" s="128"/>
      <c r="Z48" s="128"/>
      <c r="AA48" s="124" t="s">
        <v>2</v>
      </c>
      <c r="AB48" s="124"/>
      <c r="AC48" s="124" t="s">
        <v>49</v>
      </c>
      <c r="AD48" s="124"/>
      <c r="AE48" s="124" t="s">
        <v>50</v>
      </c>
      <c r="AF48" s="124"/>
      <c r="AG48" s="124"/>
      <c r="AH48" s="124"/>
      <c r="AI48" s="124"/>
      <c r="AJ48" s="124"/>
      <c r="AK48" s="124"/>
      <c r="AL48" s="125"/>
      <c r="AM48" s="129"/>
      <c r="AN48" s="128"/>
      <c r="AO48" s="128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</row>
    <row r="49" spans="1:56" s="2" customFormat="1" ht="14.25" customHeight="1" x14ac:dyDescent="0.4">
      <c r="A49" s="122" t="s">
        <v>37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30"/>
      <c r="Y49" s="131" t="s">
        <v>1</v>
      </c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3"/>
      <c r="AL49" s="134"/>
      <c r="AM49" s="126"/>
      <c r="AN49" s="135" t="s">
        <v>63</v>
      </c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9"/>
    </row>
    <row r="50" spans="1:56" s="3" customFormat="1" ht="14.25" customHeight="1" thickBot="1" x14ac:dyDescent="0.45">
      <c r="A50" s="5"/>
      <c r="B50" s="220" t="s">
        <v>7</v>
      </c>
      <c r="C50" s="213"/>
      <c r="D50" s="213"/>
      <c r="E50" s="214"/>
      <c r="F50" s="5"/>
      <c r="G50" s="23" t="s">
        <v>52</v>
      </c>
      <c r="H50" s="24" t="s">
        <v>2</v>
      </c>
      <c r="I50" s="79">
        <v>9</v>
      </c>
      <c r="J50" s="25" t="s">
        <v>8</v>
      </c>
      <c r="K50" s="23" t="s">
        <v>52</v>
      </c>
      <c r="L50" s="26" t="s">
        <v>2</v>
      </c>
      <c r="M50" s="27">
        <v>10</v>
      </c>
      <c r="N50" s="28" t="s">
        <v>6</v>
      </c>
      <c r="O50" s="23" t="s">
        <v>52</v>
      </c>
      <c r="P50" s="26" t="s">
        <v>2</v>
      </c>
      <c r="Q50" s="27">
        <v>11</v>
      </c>
      <c r="R50" s="28" t="s">
        <v>6</v>
      </c>
      <c r="S50" s="221" t="s">
        <v>44</v>
      </c>
      <c r="T50" s="222"/>
      <c r="U50" s="222"/>
      <c r="V50" s="223"/>
      <c r="W50" s="36"/>
      <c r="X50" s="130"/>
      <c r="Y50" s="136" t="s">
        <v>0</v>
      </c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37"/>
      <c r="AL50" s="134"/>
      <c r="AM50" s="129"/>
      <c r="AN50" s="138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1"/>
    </row>
    <row r="51" spans="1:56" ht="14.25" customHeight="1" x14ac:dyDescent="0.4">
      <c r="A51" s="29"/>
      <c r="B51" s="189" t="s">
        <v>38</v>
      </c>
      <c r="C51" s="190"/>
      <c r="D51" s="190"/>
      <c r="E51" s="191"/>
      <c r="F51" s="29"/>
      <c r="G51" s="30"/>
      <c r="H51" s="31"/>
      <c r="I51" s="31"/>
      <c r="J51" s="32"/>
      <c r="K51" s="31"/>
      <c r="L51" s="31"/>
      <c r="M51" s="31"/>
      <c r="N51" s="32"/>
      <c r="O51" s="30"/>
      <c r="P51" s="31"/>
      <c r="Q51" s="31"/>
      <c r="R51" s="31"/>
      <c r="S51" s="198" t="s">
        <v>18</v>
      </c>
      <c r="T51" s="199"/>
      <c r="U51" s="199"/>
      <c r="V51" s="200"/>
      <c r="W51" s="37"/>
      <c r="X51" s="10"/>
      <c r="Y51" s="52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53"/>
      <c r="AL51" s="107"/>
      <c r="AM51" s="50"/>
      <c r="AN51" s="52"/>
      <c r="AO51" s="139"/>
      <c r="AP51" s="140"/>
      <c r="AQ51" s="140"/>
      <c r="AR51" s="141"/>
      <c r="AS51" s="141"/>
      <c r="AT51" s="141"/>
      <c r="AU51" s="141"/>
      <c r="AV51" s="141"/>
      <c r="AW51" s="141"/>
      <c r="AX51" s="141"/>
      <c r="AY51" s="142"/>
      <c r="AZ51" s="53"/>
    </row>
    <row r="52" spans="1:56" s="2" customFormat="1" ht="14.25" customHeight="1" x14ac:dyDescent="0.4">
      <c r="A52" s="5"/>
      <c r="B52" s="192"/>
      <c r="C52" s="193"/>
      <c r="D52" s="193"/>
      <c r="E52" s="194"/>
      <c r="F52" s="5"/>
      <c r="G52" s="297">
        <v>1500000</v>
      </c>
      <c r="H52" s="298"/>
      <c r="I52" s="298"/>
      <c r="J52" s="299"/>
      <c r="K52" s="297">
        <v>1400000</v>
      </c>
      <c r="L52" s="298"/>
      <c r="M52" s="298"/>
      <c r="N52" s="299"/>
      <c r="O52" s="297">
        <v>1400000</v>
      </c>
      <c r="P52" s="298"/>
      <c r="Q52" s="298"/>
      <c r="R52" s="299"/>
      <c r="S52" s="301">
        <f>SUM(G52:R52)</f>
        <v>4300000</v>
      </c>
      <c r="T52" s="302"/>
      <c r="U52" s="302"/>
      <c r="V52" s="303"/>
      <c r="W52" s="12"/>
      <c r="X52" s="10"/>
      <c r="Y52" s="11" t="s">
        <v>59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53"/>
      <c r="AL52" s="107"/>
      <c r="AM52" s="50"/>
      <c r="AN52" s="52"/>
      <c r="AO52" s="139" t="s">
        <v>64</v>
      </c>
      <c r="AP52" s="140"/>
      <c r="AQ52" s="140"/>
      <c r="AR52" s="141"/>
      <c r="AS52" s="141"/>
      <c r="AT52" s="141"/>
      <c r="AU52" s="141"/>
      <c r="AV52" s="141"/>
      <c r="AW52" s="141"/>
      <c r="AX52" s="141"/>
      <c r="AY52" s="141"/>
      <c r="AZ52" s="53"/>
    </row>
    <row r="53" spans="1:56" ht="14.25" customHeight="1" thickBot="1" x14ac:dyDescent="0.45">
      <c r="A53" s="34"/>
      <c r="B53" s="195"/>
      <c r="C53" s="196"/>
      <c r="D53" s="196"/>
      <c r="E53" s="197"/>
      <c r="F53" s="34"/>
      <c r="G53" s="208" t="s">
        <v>43</v>
      </c>
      <c r="H53" s="209"/>
      <c r="I53" s="209"/>
      <c r="J53" s="210"/>
      <c r="K53" s="209" t="s">
        <v>43</v>
      </c>
      <c r="L53" s="209"/>
      <c r="M53" s="209"/>
      <c r="N53" s="210"/>
      <c r="O53" s="208" t="s">
        <v>43</v>
      </c>
      <c r="P53" s="209"/>
      <c r="Q53" s="209"/>
      <c r="R53" s="209"/>
      <c r="S53" s="217" t="s">
        <v>43</v>
      </c>
      <c r="T53" s="218"/>
      <c r="U53" s="218"/>
      <c r="V53" s="219"/>
      <c r="W53" s="35"/>
      <c r="X53" s="143"/>
      <c r="Y53" s="318" t="s">
        <v>60</v>
      </c>
      <c r="Z53" s="319"/>
      <c r="AA53" s="319"/>
      <c r="AB53" s="319"/>
      <c r="AC53" s="319"/>
      <c r="AD53" s="319"/>
      <c r="AE53" s="319"/>
      <c r="AF53" s="319"/>
      <c r="AG53" s="144"/>
      <c r="AH53" s="144"/>
      <c r="AI53" s="144"/>
      <c r="AJ53" s="144"/>
      <c r="AK53" s="145"/>
      <c r="AL53" s="107"/>
      <c r="AM53" s="50"/>
      <c r="AN53" s="146"/>
      <c r="AO53" s="140" t="s">
        <v>65</v>
      </c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7"/>
    </row>
    <row r="54" spans="1:56" ht="14.25" customHeight="1" x14ac:dyDescent="0.4">
      <c r="A54" s="29"/>
      <c r="B54" s="189" t="s">
        <v>31</v>
      </c>
      <c r="C54" s="190"/>
      <c r="D54" s="190"/>
      <c r="E54" s="191"/>
      <c r="F54" s="29"/>
      <c r="G54" s="30"/>
      <c r="H54" s="31"/>
      <c r="I54" s="31"/>
      <c r="J54" s="32"/>
      <c r="K54" s="31"/>
      <c r="L54" s="31"/>
      <c r="M54" s="31"/>
      <c r="N54" s="32"/>
      <c r="O54" s="30"/>
      <c r="P54" s="31"/>
      <c r="Q54" s="31"/>
      <c r="R54" s="31"/>
      <c r="S54" s="198" t="s">
        <v>18</v>
      </c>
      <c r="T54" s="199"/>
      <c r="U54" s="199"/>
      <c r="V54" s="200"/>
      <c r="W54" s="37"/>
      <c r="X54" s="10"/>
      <c r="Y54" s="52"/>
      <c r="Z54" s="10"/>
      <c r="AA54" s="10"/>
      <c r="AB54" s="10"/>
      <c r="AC54" s="10"/>
      <c r="AD54" s="148"/>
      <c r="AE54" s="10"/>
      <c r="AF54" s="10"/>
      <c r="AG54" s="10"/>
      <c r="AH54" s="10"/>
      <c r="AI54" s="10"/>
      <c r="AJ54" s="10"/>
      <c r="AK54" s="53"/>
      <c r="AL54" s="107"/>
      <c r="AM54" s="50"/>
      <c r="AN54" s="52"/>
      <c r="AO54" s="10"/>
      <c r="AP54" s="10"/>
      <c r="AQ54" s="10"/>
      <c r="AR54" s="10"/>
      <c r="AS54" s="148"/>
      <c r="AT54" s="10"/>
      <c r="AU54" s="10"/>
      <c r="AV54" s="10"/>
      <c r="AW54" s="10"/>
      <c r="AX54" s="10"/>
      <c r="AY54" s="10"/>
      <c r="AZ54" s="53"/>
    </row>
    <row r="55" spans="1:56" ht="14.25" customHeight="1" x14ac:dyDescent="0.4">
      <c r="A55" s="5"/>
      <c r="B55" s="192"/>
      <c r="C55" s="193"/>
      <c r="D55" s="193"/>
      <c r="E55" s="194"/>
      <c r="F55" s="5"/>
      <c r="G55" s="297">
        <v>250000</v>
      </c>
      <c r="H55" s="298"/>
      <c r="I55" s="298"/>
      <c r="J55" s="299"/>
      <c r="K55" s="297">
        <v>200000</v>
      </c>
      <c r="L55" s="298"/>
      <c r="M55" s="298"/>
      <c r="N55" s="299"/>
      <c r="O55" s="297">
        <v>200000</v>
      </c>
      <c r="P55" s="298"/>
      <c r="Q55" s="298"/>
      <c r="R55" s="300"/>
      <c r="S55" s="301">
        <f>SUM(G55:R55)</f>
        <v>650000</v>
      </c>
      <c r="T55" s="302"/>
      <c r="U55" s="302"/>
      <c r="V55" s="303"/>
      <c r="W55" s="12"/>
      <c r="X55" s="10"/>
      <c r="Y55" s="52"/>
      <c r="Z55" s="10"/>
      <c r="AA55" s="10"/>
      <c r="AB55" s="10"/>
      <c r="AC55" s="10"/>
      <c r="AD55" s="148"/>
      <c r="AE55" s="10"/>
      <c r="AF55" s="10"/>
      <c r="AG55" s="10"/>
      <c r="AH55" s="10"/>
      <c r="AI55" s="10"/>
      <c r="AJ55" s="10"/>
      <c r="AK55" s="53"/>
      <c r="AL55" s="10"/>
      <c r="AM55" s="10"/>
      <c r="AN55" s="52"/>
      <c r="AO55" s="10"/>
      <c r="AP55" s="10"/>
      <c r="AQ55" s="10"/>
      <c r="AR55" s="10"/>
      <c r="AS55" s="148"/>
      <c r="AT55" s="10"/>
      <c r="AU55" s="10"/>
      <c r="AV55" s="10"/>
      <c r="AW55" s="10"/>
      <c r="AX55" s="10"/>
      <c r="AY55" s="10"/>
      <c r="AZ55" s="53"/>
    </row>
    <row r="56" spans="1:56" ht="14.25" customHeight="1" thickBot="1" x14ac:dyDescent="0.45">
      <c r="A56" s="34"/>
      <c r="B56" s="195"/>
      <c r="C56" s="196"/>
      <c r="D56" s="196"/>
      <c r="E56" s="197"/>
      <c r="F56" s="34"/>
      <c r="G56" s="208" t="s">
        <v>43</v>
      </c>
      <c r="H56" s="209"/>
      <c r="I56" s="209"/>
      <c r="J56" s="210"/>
      <c r="K56" s="209" t="s">
        <v>43</v>
      </c>
      <c r="L56" s="209"/>
      <c r="M56" s="209"/>
      <c r="N56" s="210"/>
      <c r="O56" s="208" t="s">
        <v>43</v>
      </c>
      <c r="P56" s="209"/>
      <c r="Q56" s="209"/>
      <c r="R56" s="209"/>
      <c r="S56" s="217" t="s">
        <v>43</v>
      </c>
      <c r="T56" s="218"/>
      <c r="U56" s="218"/>
      <c r="V56" s="219"/>
      <c r="W56" s="35"/>
      <c r="X56" s="10"/>
      <c r="Y56" s="55"/>
      <c r="Z56" s="9"/>
      <c r="AA56" s="9"/>
      <c r="AB56" s="9"/>
      <c r="AC56" s="9"/>
      <c r="AD56" s="149"/>
      <c r="AE56" s="9"/>
      <c r="AF56" s="9"/>
      <c r="AG56" s="9"/>
      <c r="AH56" s="9"/>
      <c r="AI56" s="9"/>
      <c r="AJ56" s="9"/>
      <c r="AK56" s="54"/>
      <c r="AL56" s="10"/>
      <c r="AM56" s="10"/>
      <c r="AN56" s="55"/>
      <c r="AO56" s="9"/>
      <c r="AP56" s="9"/>
      <c r="AQ56" s="9"/>
      <c r="AR56" s="9"/>
      <c r="AS56" s="149"/>
      <c r="AT56" s="9"/>
      <c r="AU56" s="9"/>
      <c r="AV56" s="9"/>
      <c r="AW56" s="9"/>
      <c r="AX56" s="9"/>
      <c r="AY56" s="9"/>
      <c r="AZ56" s="54"/>
    </row>
    <row r="57" spans="1:56" x14ac:dyDescent="0.4">
      <c r="K57" s="60"/>
      <c r="L57" s="60"/>
      <c r="M57" s="60"/>
      <c r="N57" s="60"/>
    </row>
    <row r="58" spans="1:56" x14ac:dyDescent="0.4">
      <c r="AD58" s="2"/>
      <c r="AE58" s="2"/>
      <c r="AF58" s="2"/>
      <c r="AG58" s="2"/>
      <c r="AH58" s="2"/>
      <c r="AI58" s="2"/>
      <c r="AJ58" s="2"/>
      <c r="BA58" s="2"/>
      <c r="BB58" s="2"/>
      <c r="BC58" s="2"/>
      <c r="BD58" s="2"/>
    </row>
    <row r="61" spans="1:56" x14ac:dyDescent="0.4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6" x14ac:dyDescent="0.4">
      <c r="AD62" s="3"/>
      <c r="AE62" s="3"/>
      <c r="AF62" s="3"/>
      <c r="AG62" s="3"/>
      <c r="AH62" s="3"/>
      <c r="AI62" s="3"/>
      <c r="AJ62" s="3"/>
      <c r="BA62" s="3"/>
      <c r="BB62" s="3"/>
      <c r="BC62" s="3"/>
      <c r="BD62" s="3"/>
    </row>
    <row r="64" spans="1:56" x14ac:dyDescent="0.4">
      <c r="AD64" s="2"/>
      <c r="AE64" s="2"/>
      <c r="AF64" s="2"/>
      <c r="AG64" s="2"/>
      <c r="AH64" s="2"/>
      <c r="AI64" s="2"/>
      <c r="AJ64" s="2"/>
      <c r="BA64" s="2"/>
      <c r="BB64" s="2"/>
      <c r="BC64" s="2"/>
      <c r="BD64" s="2"/>
    </row>
    <row r="65" spans="30:56" x14ac:dyDescent="0.4"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7" spans="30:56" x14ac:dyDescent="0.4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30:56" x14ac:dyDescent="0.4">
      <c r="AD68" s="2"/>
      <c r="AE68" s="2"/>
      <c r="AF68" s="2"/>
      <c r="AG68" s="2"/>
      <c r="AH68" s="2"/>
      <c r="AI68" s="2"/>
      <c r="AJ68" s="2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2"/>
      <c r="BB68" s="2"/>
      <c r="BC68" s="2"/>
      <c r="BD68" s="2"/>
    </row>
    <row r="70" spans="30:56" x14ac:dyDescent="0.4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30:56" x14ac:dyDescent="0.4">
      <c r="AD71" s="3"/>
      <c r="AE71" s="3"/>
      <c r="AF71" s="3"/>
      <c r="AG71" s="3"/>
      <c r="AH71" s="3"/>
      <c r="AI71" s="3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3"/>
      <c r="BB71" s="3"/>
      <c r="BC71" s="3"/>
      <c r="BD71" s="3"/>
    </row>
    <row r="73" spans="30:56" x14ac:dyDescent="0.4">
      <c r="AD73" s="2"/>
      <c r="AE73" s="2"/>
      <c r="AF73" s="2"/>
      <c r="AG73" s="2"/>
      <c r="AH73" s="2"/>
      <c r="AI73" s="2"/>
      <c r="AJ73" s="2"/>
      <c r="BA73" s="2"/>
      <c r="BB73" s="2"/>
      <c r="BC73" s="2"/>
      <c r="BD73" s="2"/>
    </row>
    <row r="74" spans="30:56" x14ac:dyDescent="0.4"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6" spans="30:56" x14ac:dyDescent="0.4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30:56" x14ac:dyDescent="0.4"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9" spans="30:56" x14ac:dyDescent="0.4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</sheetData>
  <sheetProtection algorithmName="SHA-512" hashValue="uAqnJo/043GkXtsKc/JsoOwyvwzYJ4NnrBTooGIgmahv7mJknHihpMY7sdJLE8IMXCR5YKzbH1Z17v799ZEawA==" saltValue="u0xKxGMhEWpgkW9E9djDpA==" spinCount="100000" sheet="1" selectLockedCells="1"/>
  <mergeCells count="161">
    <mergeCell ref="S56:V56"/>
    <mergeCell ref="A9:E10"/>
    <mergeCell ref="A11:E12"/>
    <mergeCell ref="A13:E14"/>
    <mergeCell ref="A15:E16"/>
    <mergeCell ref="G11:S12"/>
    <mergeCell ref="B54:E56"/>
    <mergeCell ref="S54:V54"/>
    <mergeCell ref="G55:J55"/>
    <mergeCell ref="K55:N55"/>
    <mergeCell ref="O55:R55"/>
    <mergeCell ref="S55:V55"/>
    <mergeCell ref="G56:J56"/>
    <mergeCell ref="K56:N56"/>
    <mergeCell ref="O56:R56"/>
    <mergeCell ref="S52:V52"/>
    <mergeCell ref="G53:J53"/>
    <mergeCell ref="K53:N53"/>
    <mergeCell ref="O53:R53"/>
    <mergeCell ref="S53:V53"/>
    <mergeCell ref="B50:E50"/>
    <mergeCell ref="S50:V50"/>
    <mergeCell ref="B51:E53"/>
    <mergeCell ref="S51:V51"/>
    <mergeCell ref="G52:J52"/>
    <mergeCell ref="K52:N52"/>
    <mergeCell ref="O52:R52"/>
    <mergeCell ref="Y53:AF53"/>
    <mergeCell ref="AD13:AI14"/>
    <mergeCell ref="AD15:AI16"/>
    <mergeCell ref="AV44:AZ45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K44:N44"/>
    <mergeCell ref="O44:R44"/>
    <mergeCell ref="S44:V44"/>
    <mergeCell ref="Y44:AA44"/>
    <mergeCell ref="AC44:AG45"/>
    <mergeCell ref="AK44:AM44"/>
    <mergeCell ref="S47:V47"/>
    <mergeCell ref="AU41:AV42"/>
    <mergeCell ref="AW41:AY42"/>
    <mergeCell ref="AZ41:AZ42"/>
    <mergeCell ref="B42:E44"/>
    <mergeCell ref="S42:V42"/>
    <mergeCell ref="G43:J43"/>
    <mergeCell ref="K43:N43"/>
    <mergeCell ref="O43:R43"/>
    <mergeCell ref="S43:V43"/>
    <mergeCell ref="G44:J44"/>
    <mergeCell ref="B41:E41"/>
    <mergeCell ref="S41:V41"/>
    <mergeCell ref="AB41:AC42"/>
    <mergeCell ref="AD41:AF42"/>
    <mergeCell ref="AG41:AG42"/>
    <mergeCell ref="AI41:AI42"/>
    <mergeCell ref="X38:X45"/>
    <mergeCell ref="AH38:AH45"/>
    <mergeCell ref="AJ38:AJ45"/>
    <mergeCell ref="AT38:AT45"/>
    <mergeCell ref="Y39:AA39"/>
    <mergeCell ref="AK39:AM39"/>
    <mergeCell ref="AN41:AO42"/>
    <mergeCell ref="AP41:AR42"/>
    <mergeCell ref="AS41:AS42"/>
    <mergeCell ref="AO44:AS45"/>
    <mergeCell ref="B36:E38"/>
    <mergeCell ref="S36:V36"/>
    <mergeCell ref="G37:J37"/>
    <mergeCell ref="K37:N37"/>
    <mergeCell ref="O37:R37"/>
    <mergeCell ref="S37:V37"/>
    <mergeCell ref="G38:J38"/>
    <mergeCell ref="K38:N38"/>
    <mergeCell ref="O38:R38"/>
    <mergeCell ref="S38:V38"/>
    <mergeCell ref="AW31:AY32"/>
    <mergeCell ref="Y34:AA34"/>
    <mergeCell ref="AC34:AG35"/>
    <mergeCell ref="AK34:AM34"/>
    <mergeCell ref="AO34:AS35"/>
    <mergeCell ref="AV34:AZ35"/>
    <mergeCell ref="G35:J35"/>
    <mergeCell ref="K35:N35"/>
    <mergeCell ref="O35:R35"/>
    <mergeCell ref="S35:V35"/>
    <mergeCell ref="AZ31:AZ32"/>
    <mergeCell ref="AH28:AH35"/>
    <mergeCell ref="AJ28:AJ35"/>
    <mergeCell ref="AT28:AT35"/>
    <mergeCell ref="G29:J29"/>
    <mergeCell ref="K29:N29"/>
    <mergeCell ref="O29:R29"/>
    <mergeCell ref="S29:V29"/>
    <mergeCell ref="Y29:AA29"/>
    <mergeCell ref="AK29:AM29"/>
    <mergeCell ref="B33:E35"/>
    <mergeCell ref="S33:V33"/>
    <mergeCell ref="G34:J34"/>
    <mergeCell ref="K34:N34"/>
    <mergeCell ref="O34:R34"/>
    <mergeCell ref="S34:V34"/>
    <mergeCell ref="AS31:AS32"/>
    <mergeCell ref="AU31:AV32"/>
    <mergeCell ref="B27:E29"/>
    <mergeCell ref="S27:V27"/>
    <mergeCell ref="G28:J28"/>
    <mergeCell ref="K28:N28"/>
    <mergeCell ref="O28:R28"/>
    <mergeCell ref="S28:V28"/>
    <mergeCell ref="B32:E32"/>
    <mergeCell ref="S32:V32"/>
    <mergeCell ref="AB31:AC32"/>
    <mergeCell ref="AD31:AF32"/>
    <mergeCell ref="AG31:AG32"/>
    <mergeCell ref="AI31:AI32"/>
    <mergeCell ref="AN31:AO32"/>
    <mergeCell ref="AP31:AR32"/>
    <mergeCell ref="X28:X35"/>
    <mergeCell ref="AP24:AP25"/>
    <mergeCell ref="AQ24:AU25"/>
    <mergeCell ref="G25:J25"/>
    <mergeCell ref="K25:N25"/>
    <mergeCell ref="O25:R25"/>
    <mergeCell ref="S25:V25"/>
    <mergeCell ref="B23:E23"/>
    <mergeCell ref="S23:V23"/>
    <mergeCell ref="X23:X25"/>
    <mergeCell ref="AF23:AG25"/>
    <mergeCell ref="AM23:AO25"/>
    <mergeCell ref="B24:E26"/>
    <mergeCell ref="S24:V24"/>
    <mergeCell ref="Y24:AA24"/>
    <mergeCell ref="AC24:AE24"/>
    <mergeCell ref="AH24:AJ24"/>
    <mergeCell ref="G26:J26"/>
    <mergeCell ref="K26:N26"/>
    <mergeCell ref="O26:R26"/>
    <mergeCell ref="S26:V26"/>
    <mergeCell ref="AA15:AC16"/>
    <mergeCell ref="AA17:AJ18"/>
    <mergeCell ref="A19:AZ19"/>
    <mergeCell ref="G15:S16"/>
    <mergeCell ref="AA11:AC12"/>
    <mergeCell ref="G13:Y14"/>
    <mergeCell ref="AA13:AC14"/>
    <mergeCell ref="AD11:AI12"/>
    <mergeCell ref="A1:AZ1"/>
    <mergeCell ref="S2:AH3"/>
    <mergeCell ref="A5:AZ5"/>
    <mergeCell ref="G9:Y10"/>
    <mergeCell ref="AA9:AJ9"/>
    <mergeCell ref="AA10:AC10"/>
    <mergeCell ref="AD10:AJ10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業種確認・営業利益率計算書</vt:lpstr>
      <vt:lpstr>【記載例】業種確認・営業利益率計算書 </vt:lpstr>
      <vt:lpstr>'【記載例】業種確認・営業利益率計算書 '!Print_Area</vt:lpstr>
      <vt:lpstr>業種確認・営業利益率計算書!Print_Area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2025-06-24T02:26:09Z</dcterms:modified>
</cp:coreProperties>
</file>