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第４表" sheetId="1" r:id="rId1"/>
  </sheets>
  <externalReferences>
    <externalReference r:id="rId2"/>
    <externalReference r:id="rId3"/>
    <externalReference r:id="rId4"/>
  </externalReferences>
  <definedNames>
    <definedName name="_1__123Graph_Aｸﾞﾗﾌ_1" hidden="1">[2]A!$W$10:$W$56</definedName>
    <definedName name="_10__123Graph_Xｸﾞﾗﾌ_3" hidden="1">[2]A!$AF$18:$AF$69</definedName>
    <definedName name="_2__123Graph_Aｸﾞﾗﾌ_2" hidden="1">[2]A!$D$67:$D$81</definedName>
    <definedName name="_3__123Graph_Aｸﾞﾗﾌ_3" hidden="1">[2]A!$AG$18:$AG$69</definedName>
    <definedName name="_4__123Graph_Bｸﾞﾗﾌ_1" hidden="1">[2]A!$Y$10:$Y$56</definedName>
    <definedName name="_5__123Graph_Bｸﾞﾗﾌ_2" hidden="1">[2]A!$E$67:$E$81</definedName>
    <definedName name="_6__123Graph_Bｸﾞﾗﾌ_3" hidden="1">[2]A!$AH$18:$AH$69</definedName>
    <definedName name="_7__123Graph_Cｸﾞﾗﾌ_2" hidden="1">[2]A!$F$67:$F$81</definedName>
    <definedName name="_8__123Graph_Cｸﾞﾗﾌ_3" hidden="1">[2]A!$AI$18:$AI$69</definedName>
    <definedName name="_9__123Graph_Xｸﾞﾗﾌ_2" hidden="1">[2]A!$C$67:$C$81</definedName>
    <definedName name="\D">[2]A!$A$2</definedName>
    <definedName name="a" hidden="1">[2]A!$F$67:$F$81</definedName>
    <definedName name="aaa" hidden="1">[2]A!$AI$18:$AI$69</definedName>
    <definedName name="aaaa" hidden="1">[2]A!$Y$10:$Y$56</definedName>
    <definedName name="aaaaa" hidden="1">[2]A!$E$67:$E$81</definedName>
    <definedName name="aaaaaa" hidden="1">[2]A!$AH$18:$AH$69</definedName>
    <definedName name="aaaaaaa" hidden="1">[2]A!$C$67:$C$81</definedName>
    <definedName name="aaaaaaaaaaaaa" hidden="1">[2]A!$AF$18:$AF$69</definedName>
    <definedName name="_xlnm.Print_Area" localSheetId="0">第４表!$A$1:$U$42</definedName>
    <definedName name="tttt" hidden="1">[2]A!$W$10:$W$56</definedName>
    <definedName name="ttttt" hidden="1">[2]A!$D$67:$D$81</definedName>
    <definedName name="ttttttt" hidden="1">[2]A!$AG$18:$AG$69</definedName>
    <definedName name="月">[3]パラメータ!$B$2</definedName>
    <definedName name="月ごと">#REF!</definedName>
    <definedName name="自然増加数">第４表!$A$30</definedName>
    <definedName name="社会増加数">第４表!$A$17</definedName>
    <definedName name="女">#REF!</definedName>
    <definedName name="人口増加数">第４表!$A$4</definedName>
    <definedName name="総数">#REF!</definedName>
    <definedName name="男">#REF!</definedName>
    <definedName name="年">[3]パラメータ!$B$1</definedName>
    <definedName name="年度">[3]パラメータ!#REF!</definedName>
  </definedNames>
  <calcPr calcId="145621"/>
</workbook>
</file>

<file path=xl/calcChain.xml><?xml version="1.0" encoding="utf-8"?>
<calcChain xmlns="http://schemas.openxmlformats.org/spreadsheetml/2006/main">
  <c r="T41" i="1" l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U39" i="1"/>
  <c r="B39" i="1"/>
  <c r="U38" i="1"/>
  <c r="B38" i="1"/>
  <c r="U37" i="1"/>
  <c r="B37" i="1"/>
  <c r="U36" i="1"/>
  <c r="B36" i="1"/>
  <c r="U35" i="1"/>
  <c r="B35" i="1"/>
  <c r="U34" i="1"/>
  <c r="B34" i="1"/>
  <c r="U33" i="1"/>
  <c r="B33" i="1"/>
  <c r="U32" i="1"/>
  <c r="B32" i="1"/>
  <c r="U31" i="1"/>
  <c r="B31" i="1"/>
  <c r="U30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 s="1"/>
  <c r="U26" i="1"/>
  <c r="B26" i="1"/>
  <c r="U25" i="1"/>
  <c r="B25" i="1"/>
  <c r="U24" i="1"/>
  <c r="B24" i="1"/>
  <c r="U23" i="1"/>
  <c r="B23" i="1"/>
  <c r="U22" i="1"/>
  <c r="B22" i="1"/>
  <c r="U21" i="1"/>
  <c r="B21" i="1"/>
  <c r="U20" i="1"/>
  <c r="B20" i="1"/>
  <c r="U19" i="1"/>
  <c r="B19" i="1"/>
  <c r="U18" i="1"/>
  <c r="B18" i="1"/>
  <c r="U17" i="1"/>
  <c r="U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 s="1"/>
  <c r="C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 s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 s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 s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 s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 s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 s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 s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 s="1"/>
  <c r="U4" i="1"/>
</calcChain>
</file>

<file path=xl/sharedStrings.xml><?xml version="1.0" encoding="utf-8"?>
<sst xmlns="http://schemas.openxmlformats.org/spreadsheetml/2006/main" count="63" uniqueCount="37">
  <si>
    <t xml:space="preserve">第４表　行政区の人口動態の  </t>
    <rPh sb="0" eb="1">
      <t>ダイ</t>
    </rPh>
    <rPh sb="2" eb="3">
      <t>ヒョウ</t>
    </rPh>
    <rPh sb="4" eb="6">
      <t>ギョウセイ</t>
    </rPh>
    <rPh sb="6" eb="7">
      <t>ク</t>
    </rPh>
    <phoneticPr fontId="3"/>
  </si>
  <si>
    <t xml:space="preserve">  推移（平成17年中～平成27年中）</t>
    <phoneticPr fontId="3"/>
  </si>
  <si>
    <t>年　中</t>
    <rPh sb="0" eb="1">
      <t>トシ</t>
    </rPh>
    <rPh sb="2" eb="3">
      <t>ナカ</t>
    </rPh>
    <phoneticPr fontId="3"/>
  </si>
  <si>
    <t>横浜市</t>
    <rPh sb="0" eb="3">
      <t>ヨコハマシ</t>
    </rPh>
    <phoneticPr fontId="3"/>
  </si>
  <si>
    <t>鶴見区</t>
    <rPh sb="0" eb="3">
      <t>ツルミク</t>
    </rPh>
    <phoneticPr fontId="3"/>
  </si>
  <si>
    <t>神奈川区</t>
  </si>
  <si>
    <t>西　区</t>
    <phoneticPr fontId="3"/>
  </si>
  <si>
    <t>中　区</t>
    <phoneticPr fontId="3"/>
  </si>
  <si>
    <t>南　区</t>
    <phoneticPr fontId="3"/>
  </si>
  <si>
    <t>港南区</t>
  </si>
  <si>
    <t>保土ケ谷区</t>
  </si>
  <si>
    <t>旭　区</t>
    <phoneticPr fontId="3"/>
  </si>
  <si>
    <t>磯子区</t>
    <phoneticPr fontId="3"/>
  </si>
  <si>
    <t>金沢区</t>
  </si>
  <si>
    <t>港北区</t>
  </si>
  <si>
    <t>緑　区</t>
    <phoneticPr fontId="3"/>
  </si>
  <si>
    <t>青葉区</t>
  </si>
  <si>
    <t>都筑区</t>
  </si>
  <si>
    <t>戸塚区</t>
  </si>
  <si>
    <t>栄　区</t>
    <phoneticPr fontId="3"/>
  </si>
  <si>
    <t>泉　区</t>
    <phoneticPr fontId="3"/>
  </si>
  <si>
    <t>瀬谷区</t>
  </si>
  <si>
    <t>年  中</t>
    <rPh sb="0" eb="1">
      <t>トシ</t>
    </rPh>
    <rPh sb="3" eb="4">
      <t>チュウ</t>
    </rPh>
    <phoneticPr fontId="3"/>
  </si>
  <si>
    <t>人口増加数</t>
    <rPh sb="0" eb="2">
      <t>ジンコウ</t>
    </rPh>
    <rPh sb="2" eb="5">
      <t>ゾウカスウ</t>
    </rPh>
    <phoneticPr fontId="3"/>
  </si>
  <si>
    <t>平成17年中</t>
    <rPh sb="0" eb="2">
      <t>ヘイセイ</t>
    </rPh>
    <rPh sb="4" eb="5">
      <t>ネン</t>
    </rPh>
    <rPh sb="5" eb="6">
      <t>チュウ</t>
    </rPh>
    <phoneticPr fontId="3"/>
  </si>
  <si>
    <t>　　18年</t>
    <rPh sb="4" eb="5">
      <t>ネン</t>
    </rPh>
    <phoneticPr fontId="3"/>
  </si>
  <si>
    <t>　　19年</t>
    <rPh sb="4" eb="5">
      <t>ネン</t>
    </rPh>
    <phoneticPr fontId="3"/>
  </si>
  <si>
    <t>　　20年</t>
  </si>
  <si>
    <t>　　21年</t>
  </si>
  <si>
    <t>　　22年</t>
  </si>
  <si>
    <t>　　23年</t>
  </si>
  <si>
    <t>　　24年</t>
  </si>
  <si>
    <t>　　25年</t>
  </si>
  <si>
    <t>　　26年</t>
  </si>
  <si>
    <t>　　27年</t>
  </si>
  <si>
    <t>社会増加数</t>
    <rPh sb="0" eb="2">
      <t>シャカイ</t>
    </rPh>
    <rPh sb="2" eb="5">
      <t>ゾウカスウ</t>
    </rPh>
    <phoneticPr fontId="3"/>
  </si>
  <si>
    <t>自然増加数</t>
    <rPh sb="0" eb="2">
      <t>シゼン</t>
    </rPh>
    <rPh sb="2" eb="5">
      <t>ゾウカスウ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</si>
</sst>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\ ##0;\-#\ ##0"/>
    <numFmt numFmtId="177" formatCode="#\ ##0;\-#\ ##0;\-"/>
    <numFmt numFmtId="178" formatCode="#\ ##0_);\-#\ ##0_)"/>
    <numFmt numFmtId="179" formatCode="#\ ###\ ###\ ##0"/>
  </numFmts>
  <fonts count="8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3" fontId="0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43">
    <xf numFmtId="3" fontId="0" fillId="0" borderId="0" xfId="0">
      <alignment vertical="center"/>
    </xf>
    <xf numFmtId="41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right" vertical="center"/>
    </xf>
    <xf numFmtId="41" fontId="2" fillId="0" borderId="0" xfId="0" quotePrefix="1" applyNumberFormat="1" applyFont="1" applyAlignment="1">
      <alignment horizontal="left" vertical="center"/>
    </xf>
    <xf numFmtId="41" fontId="4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 shrinkToFit="1"/>
    </xf>
    <xf numFmtId="41" fontId="5" fillId="0" borderId="2" xfId="0" applyNumberFormat="1" applyFont="1" applyBorder="1" applyAlignment="1">
      <alignment horizontal="center" vertical="center" shrinkToFit="1"/>
    </xf>
    <xf numFmtId="41" fontId="5" fillId="0" borderId="3" xfId="0" applyNumberFormat="1" applyFont="1" applyBorder="1" applyAlignment="1">
      <alignment horizontal="center" vertical="center" shrinkToFit="1"/>
    </xf>
    <xf numFmtId="41" fontId="5" fillId="0" borderId="0" xfId="0" applyNumberFormat="1" applyFont="1" applyAlignment="1">
      <alignment horizontal="center" vertical="center" shrinkToFit="1"/>
    </xf>
    <xf numFmtId="0" fontId="6" fillId="0" borderId="4" xfId="0" applyNumberFormat="1" applyFont="1" applyBorder="1" applyAlignment="1"/>
    <xf numFmtId="176" fontId="6" fillId="0" borderId="0" xfId="0" applyNumberFormat="1" applyFont="1" applyAlignment="1"/>
    <xf numFmtId="41" fontId="6" fillId="0" borderId="5" xfId="0" applyNumberFormat="1" applyFont="1" applyBorder="1" applyAlignment="1">
      <alignment horizontal="left"/>
    </xf>
    <xf numFmtId="41" fontId="6" fillId="0" borderId="0" xfId="0" applyNumberFormat="1" applyFont="1" applyAlignment="1"/>
    <xf numFmtId="41" fontId="5" fillId="0" borderId="4" xfId="0" applyNumberFormat="1" applyFont="1" applyBorder="1" applyAlignment="1"/>
    <xf numFmtId="177" fontId="5" fillId="0" borderId="0" xfId="0" applyNumberFormat="1" applyFont="1" applyBorder="1" applyAlignment="1"/>
    <xf numFmtId="41" fontId="5" fillId="0" borderId="5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5" fillId="0" borderId="4" xfId="0" applyNumberFormat="1" applyFont="1" applyFill="1" applyBorder="1" applyAlignment="1"/>
    <xf numFmtId="41" fontId="5" fillId="0" borderId="0" xfId="0" applyNumberFormat="1" applyFont="1" applyFill="1" applyAlignment="1"/>
    <xf numFmtId="41" fontId="6" fillId="0" borderId="4" xfId="0" applyNumberFormat="1" applyFont="1" applyFill="1" applyBorder="1" applyAlignment="1"/>
    <xf numFmtId="177" fontId="6" fillId="0" borderId="0" xfId="0" applyNumberFormat="1" applyFont="1" applyBorder="1" applyAlignment="1"/>
    <xf numFmtId="41" fontId="6" fillId="0" borderId="5" xfId="0" applyNumberFormat="1" applyFont="1" applyBorder="1" applyAlignment="1"/>
    <xf numFmtId="41" fontId="6" fillId="0" borderId="0" xfId="0" applyNumberFormat="1" applyFont="1" applyFill="1" applyAlignment="1"/>
    <xf numFmtId="41" fontId="5" fillId="0" borderId="6" xfId="0" applyNumberFormat="1" applyFont="1" applyFill="1" applyBorder="1" applyAlignment="1">
      <alignment horizontal="right"/>
    </xf>
    <xf numFmtId="177" fontId="5" fillId="0" borderId="7" xfId="0" applyNumberFormat="1" applyFont="1" applyFill="1" applyBorder="1" applyAlignment="1"/>
    <xf numFmtId="41" fontId="5" fillId="0" borderId="8" xfId="0" applyNumberFormat="1" applyFont="1" applyFill="1" applyBorder="1" applyAlignment="1"/>
    <xf numFmtId="41" fontId="5" fillId="0" borderId="0" xfId="0" applyNumberFormat="1" applyFont="1" applyFill="1" applyBorder="1" applyAlignment="1"/>
    <xf numFmtId="0" fontId="6" fillId="0" borderId="4" xfId="0" applyNumberFormat="1" applyFont="1" applyFill="1" applyBorder="1" applyAlignment="1"/>
    <xf numFmtId="177" fontId="6" fillId="0" borderId="0" xfId="0" applyNumberFormat="1" applyFont="1" applyFill="1" applyAlignment="1"/>
    <xf numFmtId="177" fontId="6" fillId="0" borderId="0" xfId="0" applyNumberFormat="1" applyFont="1" applyFill="1" applyAlignment="1">
      <alignment horizontal="center"/>
    </xf>
    <xf numFmtId="177" fontId="5" fillId="0" borderId="0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5" fillId="0" borderId="0" xfId="0" applyNumberFormat="1" applyFont="1" applyFill="1" applyAlignment="1">
      <alignment horizontal="right"/>
    </xf>
    <xf numFmtId="41" fontId="5" fillId="0" borderId="6" xfId="0" applyNumberFormat="1" applyFont="1" applyBorder="1" applyAlignment="1"/>
    <xf numFmtId="178" fontId="5" fillId="0" borderId="7" xfId="0" applyNumberFormat="1" applyFont="1" applyBorder="1" applyAlignment="1"/>
    <xf numFmtId="41" fontId="5" fillId="0" borderId="8" xfId="0" applyNumberFormat="1" applyFont="1" applyBorder="1" applyAlignment="1"/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quotePrefix="1" applyNumberFormat="1" applyFont="1" applyAlignment="1">
      <alignment horizontal="center"/>
    </xf>
  </cellXfs>
  <cellStyles count="2">
    <cellStyle name="ｽﾍﾟｰｽ区切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04-05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2&#31532;03,04,05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  <sheetName val="第５表"/>
    </sheetNames>
    <sheetDataSet>
      <sheetData sheetId="0"/>
      <sheetData sheetId="1">
        <row r="8">
          <cell r="D8">
            <v>1196</v>
          </cell>
          <cell r="U8">
            <v>546</v>
          </cell>
        </row>
        <row r="9">
          <cell r="D9">
            <v>2036</v>
          </cell>
          <cell r="U9">
            <v>195</v>
          </cell>
        </row>
        <row r="10">
          <cell r="D10">
            <v>378</v>
          </cell>
          <cell r="U10">
            <v>30</v>
          </cell>
        </row>
        <row r="11">
          <cell r="D11">
            <v>1696</v>
          </cell>
          <cell r="U11">
            <v>-420</v>
          </cell>
        </row>
        <row r="12">
          <cell r="D12">
            <v>516</v>
          </cell>
          <cell r="U12">
            <v>-717</v>
          </cell>
        </row>
        <row r="13">
          <cell r="D13">
            <v>-684</v>
          </cell>
          <cell r="U13">
            <v>-446</v>
          </cell>
        </row>
        <row r="14">
          <cell r="D14">
            <v>485</v>
          </cell>
          <cell r="U14">
            <v>-472</v>
          </cell>
        </row>
        <row r="15">
          <cell r="D15">
            <v>-125</v>
          </cell>
          <cell r="U15">
            <v>-720</v>
          </cell>
        </row>
        <row r="16">
          <cell r="D16">
            <v>1692</v>
          </cell>
          <cell r="U16">
            <v>-101</v>
          </cell>
        </row>
        <row r="17">
          <cell r="D17">
            <v>-1146</v>
          </cell>
          <cell r="U17">
            <v>-396</v>
          </cell>
        </row>
        <row r="18">
          <cell r="D18">
            <v>621</v>
          </cell>
          <cell r="U18">
            <v>1336</v>
          </cell>
        </row>
        <row r="19">
          <cell r="D19">
            <v>468</v>
          </cell>
          <cell r="U19">
            <v>323</v>
          </cell>
        </row>
        <row r="20">
          <cell r="D20">
            <v>130</v>
          </cell>
          <cell r="U20">
            <v>722</v>
          </cell>
        </row>
        <row r="21">
          <cell r="D21">
            <v>463</v>
          </cell>
          <cell r="U21">
            <v>921</v>
          </cell>
        </row>
        <row r="22">
          <cell r="D22">
            <v>650</v>
          </cell>
          <cell r="U22">
            <v>-33</v>
          </cell>
        </row>
        <row r="23">
          <cell r="D23">
            <v>-626</v>
          </cell>
          <cell r="U23">
            <v>-177</v>
          </cell>
        </row>
        <row r="24">
          <cell r="D24">
            <v>-416</v>
          </cell>
          <cell r="U24">
            <v>-220</v>
          </cell>
        </row>
        <row r="25">
          <cell r="D25">
            <v>-482</v>
          </cell>
          <cell r="U25">
            <v>-176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  <cell r="Y10">
            <v>1.3611104628397914</v>
          </cell>
        </row>
        <row r="11">
          <cell r="W11">
            <v>3.148645350256285</v>
          </cell>
          <cell r="Y11">
            <v>0.95723265272585345</v>
          </cell>
        </row>
        <row r="12">
          <cell r="W12">
            <v>3.1015749828806212</v>
          </cell>
          <cell r="Y12">
            <v>0.87868066651449439</v>
          </cell>
        </row>
        <row r="13">
          <cell r="W13">
            <v>2.6094424882692748</v>
          </cell>
          <cell r="Y13">
            <v>0.76809546375810478</v>
          </cell>
        </row>
        <row r="14">
          <cell r="W14">
            <v>2.2802980302278328</v>
          </cell>
          <cell r="Y14">
            <v>0.69990063586827567</v>
          </cell>
        </row>
        <row r="15">
          <cell r="W15">
            <v>2.0136712484268191</v>
          </cell>
          <cell r="Y15">
            <v>0.59087431828837944</v>
          </cell>
        </row>
        <row r="16">
          <cell r="W16">
            <v>1.8989030932237316</v>
          </cell>
          <cell r="Y16">
            <v>0.62365841476573014</v>
          </cell>
        </row>
        <row r="17">
          <cell r="W17">
            <v>1.7928935817584986</v>
          </cell>
          <cell r="Y17">
            <v>0.58897430556001651</v>
          </cell>
        </row>
        <row r="18">
          <cell r="W18">
            <v>1.7045383623664176</v>
          </cell>
          <cell r="Y18">
            <v>0.57168636779440685</v>
          </cell>
          <cell r="AF18" t="str">
            <v>22</v>
          </cell>
          <cell r="AG18">
            <v>56312</v>
          </cell>
          <cell r="AH18">
            <v>39281</v>
          </cell>
          <cell r="AI18">
            <v>17031</v>
          </cell>
        </row>
        <row r="19">
          <cell r="W19">
            <v>1.6263687756659015</v>
          </cell>
          <cell r="Y19">
            <v>0.52795943158337433</v>
          </cell>
          <cell r="AF19" t="str">
            <v>23</v>
          </cell>
          <cell r="AG19">
            <v>44697</v>
          </cell>
          <cell r="AH19">
            <v>26561</v>
          </cell>
          <cell r="AI19">
            <v>18136</v>
          </cell>
        </row>
        <row r="20">
          <cell r="W20">
            <v>1.6696713870810276</v>
          </cell>
          <cell r="Y20">
            <v>0.56775256783040007</v>
          </cell>
          <cell r="AF20" t="str">
            <v>24</v>
          </cell>
          <cell r="AG20">
            <v>45951</v>
          </cell>
          <cell r="AH20">
            <v>26534</v>
          </cell>
          <cell r="AI20">
            <v>19417</v>
          </cell>
        </row>
        <row r="21">
          <cell r="W21">
            <v>1.7431527474110051</v>
          </cell>
          <cell r="Y21">
            <v>0.52099016771186546</v>
          </cell>
          <cell r="AF21" t="str">
            <v>25</v>
          </cell>
          <cell r="AG21">
            <v>47758</v>
          </cell>
          <cell r="AH21">
            <v>30778</v>
          </cell>
          <cell r="AI21">
            <v>16980</v>
          </cell>
        </row>
        <row r="22">
          <cell r="W22">
            <v>1.7560858411429889</v>
          </cell>
          <cell r="Y22">
            <v>0.4841485986877565</v>
          </cell>
          <cell r="AF22" t="str">
            <v>26</v>
          </cell>
          <cell r="AG22">
            <v>47938</v>
          </cell>
          <cell r="AH22">
            <v>32685</v>
          </cell>
          <cell r="AI22">
            <v>15253</v>
          </cell>
        </row>
        <row r="23">
          <cell r="W23">
            <v>1.7727076753854754</v>
          </cell>
          <cell r="Y23">
            <v>0.45704048007532028</v>
          </cell>
          <cell r="AF23" t="str">
            <v>27</v>
          </cell>
          <cell r="AG23">
            <v>36057</v>
          </cell>
          <cell r="AH23">
            <v>21643</v>
          </cell>
          <cell r="AI23">
            <v>14414</v>
          </cell>
        </row>
        <row r="24">
          <cell r="W24">
            <v>1.7803106717772847</v>
          </cell>
          <cell r="Y24">
            <v>0.38934839620738354</v>
          </cell>
          <cell r="AF24" t="str">
            <v>28</v>
          </cell>
          <cell r="AG24">
            <v>40559</v>
          </cell>
          <cell r="AH24">
            <v>27180</v>
          </cell>
          <cell r="AI24">
            <v>13379</v>
          </cell>
        </row>
        <row r="25">
          <cell r="W25">
            <v>1.8320586544781519</v>
          </cell>
          <cell r="Y25">
            <v>0.39010398189323497</v>
          </cell>
          <cell r="AF25" t="str">
            <v>29</v>
          </cell>
          <cell r="AG25">
            <v>31903</v>
          </cell>
          <cell r="AH25">
            <v>18784</v>
          </cell>
          <cell r="AI25">
            <v>13119</v>
          </cell>
        </row>
        <row r="26">
          <cell r="W26">
            <v>1.8677565448494575</v>
          </cell>
          <cell r="Y26">
            <v>0.36138546978479391</v>
          </cell>
          <cell r="AF26" t="str">
            <v>30</v>
          </cell>
          <cell r="AG26">
            <v>26383</v>
          </cell>
          <cell r="AH26">
            <v>13677</v>
          </cell>
          <cell r="AI26">
            <v>12706</v>
          </cell>
        </row>
        <row r="27">
          <cell r="W27">
            <v>2.0134800042043386</v>
          </cell>
          <cell r="Y27">
            <v>0.3431262489403637</v>
          </cell>
          <cell r="AF27" t="str">
            <v>31</v>
          </cell>
          <cell r="AG27">
            <v>30783</v>
          </cell>
          <cell r="AH27">
            <v>18142</v>
          </cell>
          <cell r="AI27">
            <v>12641</v>
          </cell>
        </row>
        <row r="28">
          <cell r="W28">
            <v>2.1953199386940994</v>
          </cell>
          <cell r="Y28">
            <v>0.39932605984522496</v>
          </cell>
          <cell r="AF28" t="str">
            <v>32</v>
          </cell>
          <cell r="AG28">
            <v>40067</v>
          </cell>
          <cell r="AH28">
            <v>27042</v>
          </cell>
          <cell r="AI28">
            <v>13025</v>
          </cell>
        </row>
        <row r="29">
          <cell r="W29">
            <v>1.6162541012510097</v>
          </cell>
          <cell r="Y29">
            <v>0.34238214940704503</v>
          </cell>
          <cell r="AF29" t="str">
            <v>33</v>
          </cell>
          <cell r="AG29">
            <v>43218</v>
          </cell>
          <cell r="AH29">
            <v>28282</v>
          </cell>
          <cell r="AI29">
            <v>14936</v>
          </cell>
        </row>
        <row r="30">
          <cell r="W30">
            <v>2.1551324378000198</v>
          </cell>
          <cell r="Y30">
            <v>0.35866460994624028</v>
          </cell>
          <cell r="AF30" t="str">
            <v>34</v>
          </cell>
          <cell r="AG30">
            <v>47480</v>
          </cell>
          <cell r="AH30">
            <v>31386</v>
          </cell>
          <cell r="AI30">
            <v>16094</v>
          </cell>
        </row>
        <row r="31">
          <cell r="W31">
            <v>2.1578160763476242</v>
          </cell>
          <cell r="Y31">
            <v>0.37167953484374866</v>
          </cell>
          <cell r="AF31" t="str">
            <v>35</v>
          </cell>
          <cell r="AG31">
            <v>55882</v>
          </cell>
          <cell r="AH31">
            <v>38610</v>
          </cell>
          <cell r="AI31">
            <v>17272</v>
          </cell>
        </row>
        <row r="32">
          <cell r="W32">
            <v>2.1331473909393703</v>
          </cell>
          <cell r="Y32">
            <v>0.34496698297505252</v>
          </cell>
          <cell r="AF32" t="str">
            <v>36</v>
          </cell>
          <cell r="AG32">
            <v>66524</v>
          </cell>
          <cell r="AH32">
            <v>47218</v>
          </cell>
          <cell r="AI32">
            <v>19306</v>
          </cell>
        </row>
        <row r="33">
          <cell r="W33">
            <v>2.1972191258000455</v>
          </cell>
          <cell r="Y33">
            <v>0.362973475760551</v>
          </cell>
          <cell r="AF33" t="str">
            <v>37</v>
          </cell>
          <cell r="AG33">
            <v>77675</v>
          </cell>
          <cell r="AH33">
            <v>56702</v>
          </cell>
          <cell r="AI33">
            <v>20973</v>
          </cell>
        </row>
        <row r="34">
          <cell r="W34">
            <v>2.2314789238163635</v>
          </cell>
          <cell r="Y34">
            <v>0.38632119772388263</v>
          </cell>
          <cell r="AF34" t="str">
            <v>38</v>
          </cell>
          <cell r="AG34">
            <v>75704</v>
          </cell>
          <cell r="AH34">
            <v>52624</v>
          </cell>
          <cell r="AI34">
            <v>23080</v>
          </cell>
        </row>
        <row r="35">
          <cell r="W35">
            <v>2.2616079364442654</v>
          </cell>
          <cell r="Y35">
            <v>0.39631552390623709</v>
          </cell>
          <cell r="AF35" t="str">
            <v>39</v>
          </cell>
          <cell r="AG35">
            <v>87243</v>
          </cell>
          <cell r="AH35">
            <v>60386</v>
          </cell>
          <cell r="AI35">
            <v>26857</v>
          </cell>
        </row>
        <row r="36">
          <cell r="W36">
            <v>2.1852459953766101</v>
          </cell>
          <cell r="Y36">
            <v>0.39858357634719532</v>
          </cell>
          <cell r="AF36" t="str">
            <v>40</v>
          </cell>
          <cell r="AG36">
            <v>81221</v>
          </cell>
          <cell r="AH36">
            <v>50777</v>
          </cell>
          <cell r="AI36">
            <v>30444</v>
          </cell>
        </row>
        <row r="37">
          <cell r="W37">
            <v>2.0851706692731629</v>
          </cell>
          <cell r="Y37">
            <v>0.41079382464094349</v>
          </cell>
          <cell r="AF37" t="str">
            <v>41</v>
          </cell>
          <cell r="AG37">
            <v>69546</v>
          </cell>
          <cell r="AH37">
            <v>46534</v>
          </cell>
          <cell r="AI37">
            <v>23012</v>
          </cell>
        </row>
        <row r="38">
          <cell r="W38">
            <v>1.8377160828972834</v>
          </cell>
          <cell r="Y38">
            <v>0.40004175833643479</v>
          </cell>
          <cell r="AF38" t="str">
            <v>42</v>
          </cell>
          <cell r="AG38">
            <v>90353</v>
          </cell>
          <cell r="AH38">
            <v>56649</v>
          </cell>
          <cell r="AI38">
            <v>33704</v>
          </cell>
        </row>
        <row r="39">
          <cell r="W39">
            <v>1.7615955289654344</v>
          </cell>
          <cell r="Y39">
            <v>0.39242485780826208</v>
          </cell>
          <cell r="AF39" t="str">
            <v>43</v>
          </cell>
          <cell r="AG39">
            <v>101545</v>
          </cell>
          <cell r="AH39">
            <v>66421</v>
          </cell>
          <cell r="AI39">
            <v>35124</v>
          </cell>
        </row>
        <row r="40">
          <cell r="W40">
            <v>1.6396348123570266</v>
          </cell>
          <cell r="Y40">
            <v>0.39744975672267885</v>
          </cell>
          <cell r="AF40" t="str">
            <v>44</v>
          </cell>
          <cell r="AG40">
            <v>99352</v>
          </cell>
          <cell r="AH40">
            <v>62372</v>
          </cell>
          <cell r="AI40">
            <v>36980</v>
          </cell>
        </row>
        <row r="41">
          <cell r="W41">
            <v>1.5386270235024586</v>
          </cell>
          <cell r="Y41">
            <v>0.40401665746262749</v>
          </cell>
          <cell r="AF41" t="str">
            <v>45</v>
          </cell>
          <cell r="AG41">
            <v>106907</v>
          </cell>
          <cell r="AH41">
            <v>67152</v>
          </cell>
          <cell r="AI41">
            <v>39755</v>
          </cell>
        </row>
        <row r="42">
          <cell r="W42">
            <v>1.47050722028312</v>
          </cell>
          <cell r="Y42">
            <v>0.4006991713484222</v>
          </cell>
          <cell r="AF42" t="str">
            <v>46</v>
          </cell>
          <cell r="AG42">
            <v>105690</v>
          </cell>
          <cell r="AH42">
            <v>63941</v>
          </cell>
          <cell r="AI42">
            <v>41749</v>
          </cell>
        </row>
        <row r="43">
          <cell r="W43">
            <v>1.3705190267463589</v>
          </cell>
          <cell r="Y43">
            <v>0.42161765777912186</v>
          </cell>
          <cell r="AF43" t="str">
            <v>47</v>
          </cell>
          <cell r="AG43">
            <v>79354</v>
          </cell>
          <cell r="AH43">
            <v>35178</v>
          </cell>
          <cell r="AI43">
            <v>44176</v>
          </cell>
        </row>
        <row r="44">
          <cell r="W44">
            <v>1.34911213646784</v>
          </cell>
          <cell r="Y44">
            <v>0.43262409561125653</v>
          </cell>
          <cell r="AF44" t="str">
            <v>48</v>
          </cell>
          <cell r="AG44">
            <v>64276</v>
          </cell>
          <cell r="AH44">
            <v>20531</v>
          </cell>
          <cell r="AI44">
            <v>43745</v>
          </cell>
        </row>
        <row r="45">
          <cell r="W45">
            <v>1.2926545626644865</v>
          </cell>
          <cell r="Y45">
            <v>0.42786471629712614</v>
          </cell>
          <cell r="AF45" t="str">
            <v>49</v>
          </cell>
          <cell r="AG45">
            <v>64035</v>
          </cell>
          <cell r="AH45">
            <v>21963</v>
          </cell>
          <cell r="AI45">
            <v>42072</v>
          </cell>
        </row>
        <row r="46">
          <cell r="W46">
            <v>1.3012403414955287</v>
          </cell>
          <cell r="Y46">
            <v>0.45201643428857025</v>
          </cell>
          <cell r="AF46" t="str">
            <v>50</v>
          </cell>
          <cell r="AG46">
            <v>44988</v>
          </cell>
          <cell r="AH46">
            <v>7943</v>
          </cell>
          <cell r="AI46">
            <v>37045</v>
          </cell>
        </row>
        <row r="47">
          <cell r="W47">
            <v>1.2555640638600281</v>
          </cell>
          <cell r="Y47">
            <v>0.44874037306772729</v>
          </cell>
          <cell r="AF47" t="str">
            <v>51</v>
          </cell>
          <cell r="AG47">
            <v>39094</v>
          </cell>
          <cell r="AH47">
            <v>3091</v>
          </cell>
          <cell r="AI47">
            <v>36003</v>
          </cell>
        </row>
        <row r="48">
          <cell r="W48">
            <v>1.2209568648056806</v>
          </cell>
          <cell r="Y48">
            <v>0.44774851058023807</v>
          </cell>
          <cell r="AF48" t="str">
            <v>52</v>
          </cell>
          <cell r="AG48">
            <v>36569</v>
          </cell>
          <cell r="AH48">
            <v>3418</v>
          </cell>
          <cell r="AI48">
            <v>33151</v>
          </cell>
        </row>
        <row r="49">
          <cell r="W49">
            <v>1.147645313956474</v>
          </cell>
          <cell r="Y49">
            <v>0.45278389160361632</v>
          </cell>
          <cell r="AF49" t="str">
            <v>53</v>
          </cell>
          <cell r="AG49">
            <v>35625</v>
          </cell>
          <cell r="AH49">
            <v>4930</v>
          </cell>
          <cell r="AI49">
            <v>30695</v>
          </cell>
        </row>
        <row r="50">
          <cell r="W50">
            <v>1.136238131306035</v>
          </cell>
          <cell r="Y50">
            <v>0.4509923989384263</v>
          </cell>
          <cell r="AF50" t="str">
            <v>54</v>
          </cell>
          <cell r="AG50">
            <v>30035</v>
          </cell>
          <cell r="AH50">
            <v>712</v>
          </cell>
          <cell r="AI50">
            <v>29323</v>
          </cell>
        </row>
        <row r="51">
          <cell r="W51">
            <v>1.1327593583093498</v>
          </cell>
          <cell r="Y51">
            <v>0.47316699902313503</v>
          </cell>
          <cell r="AF51" t="str">
            <v>55</v>
          </cell>
          <cell r="AG51">
            <v>27416</v>
          </cell>
          <cell r="AH51">
            <v>1122</v>
          </cell>
          <cell r="AI51">
            <v>26294</v>
          </cell>
        </row>
        <row r="52">
          <cell r="W52">
            <v>1.0370550850474403</v>
          </cell>
          <cell r="Y52">
            <v>0.46185561790908758</v>
          </cell>
          <cell r="AF52" t="str">
            <v>56</v>
          </cell>
          <cell r="AG52">
            <v>34694</v>
          </cell>
          <cell r="AH52">
            <v>9224</v>
          </cell>
          <cell r="AI52">
            <v>25470</v>
          </cell>
        </row>
        <row r="53">
          <cell r="W53">
            <v>1.0236221456990739</v>
          </cell>
          <cell r="Y53">
            <v>0.49164872373893104</v>
          </cell>
          <cell r="AF53" t="str">
            <v>57</v>
          </cell>
          <cell r="AG53">
            <v>42756</v>
          </cell>
          <cell r="AH53">
            <v>18417</v>
          </cell>
          <cell r="AI53">
            <v>24339</v>
          </cell>
        </row>
        <row r="54">
          <cell r="W54">
            <v>1.0431872904193613</v>
          </cell>
          <cell r="Y54">
            <v>0.51119308249428741</v>
          </cell>
          <cell r="AF54" t="str">
            <v>58</v>
          </cell>
          <cell r="AG54">
            <v>47155</v>
          </cell>
          <cell r="AH54">
            <v>22891</v>
          </cell>
          <cell r="AI54">
            <v>24264</v>
          </cell>
        </row>
        <row r="55">
          <cell r="W55">
            <v>1.0103873694207319</v>
          </cell>
          <cell r="Y55">
            <v>0.52254743178364893</v>
          </cell>
          <cell r="AF55" t="str">
            <v>59</v>
          </cell>
          <cell r="AG55">
            <v>49315</v>
          </cell>
          <cell r="AH55">
            <v>25882</v>
          </cell>
          <cell r="AI55">
            <v>23433</v>
          </cell>
        </row>
        <row r="56">
          <cell r="W56">
            <v>0.99777688522208563</v>
          </cell>
          <cell r="Y56">
            <v>0.53304090604440613</v>
          </cell>
          <cell r="AF56" t="str">
            <v>60</v>
          </cell>
          <cell r="AG56">
            <v>49471</v>
          </cell>
          <cell r="AH56">
            <v>26633</v>
          </cell>
          <cell r="AI56">
            <v>22838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  <cell r="AF67" t="str">
            <v>7</v>
          </cell>
          <cell r="AG67">
            <v>7049</v>
          </cell>
          <cell r="AH67">
            <v>-6987</v>
          </cell>
          <cell r="AI67">
            <v>14036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  <cell r="AF68" t="str">
            <v>8</v>
          </cell>
          <cell r="AG68">
            <v>15650</v>
          </cell>
          <cell r="AH68">
            <v>570</v>
          </cell>
          <cell r="AI68">
            <v>15080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  <cell r="AF69">
            <v>9</v>
          </cell>
          <cell r="AG69">
            <v>20373</v>
          </cell>
          <cell r="AH69">
            <v>6023</v>
          </cell>
          <cell r="AI69">
            <v>14350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3表"/>
      <sheetName val="第4表"/>
      <sheetName val="第5表"/>
    </sheetNames>
    <sheetDataSet>
      <sheetData sheetId="0" refreshError="1">
        <row r="1">
          <cell r="B1">
            <v>2013</v>
          </cell>
        </row>
        <row r="2">
          <cell r="B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view="pageBreakPreview" zoomScale="80" zoomScaleNormal="100" zoomScaleSheetLayoutView="80" workbookViewId="0"/>
  </sheetViews>
  <sheetFormatPr defaultColWidth="9" defaultRowHeight="14.25"/>
  <cols>
    <col min="1" max="1" width="13.5" style="5" customWidth="1"/>
    <col min="2" max="2" width="11.625" style="5" customWidth="1"/>
    <col min="3" max="20" width="9.25" style="5" customWidth="1"/>
    <col min="21" max="21" width="13.5" style="6" customWidth="1"/>
    <col min="22" max="22" width="10.75" style="5" bestFit="1" customWidth="1"/>
    <col min="23" max="16384" width="9" style="5"/>
  </cols>
  <sheetData>
    <row r="1" spans="1:22" s="1" customFormat="1" ht="20.100000000000001" customHeight="1">
      <c r="J1" s="2" t="s">
        <v>0</v>
      </c>
      <c r="K1" s="3" t="s">
        <v>1</v>
      </c>
      <c r="U1" s="4"/>
    </row>
    <row r="2" spans="1:22" ht="14.25" customHeight="1"/>
    <row r="3" spans="1:22" s="10" customFormat="1" ht="35.1" customHeight="1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9" t="s">
        <v>22</v>
      </c>
    </row>
    <row r="4" spans="1:22" s="14" customFormat="1" ht="24.95" customHeight="1">
      <c r="A4" s="11" t="s">
        <v>23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 t="str">
        <f>A4</f>
        <v>人口増加数</v>
      </c>
    </row>
    <row r="5" spans="1:22" s="19" customFormat="1" ht="24.75" customHeight="1">
      <c r="A5" s="15" t="s">
        <v>24</v>
      </c>
      <c r="B5" s="16">
        <f t="shared" ref="B5:B14" si="0">SUM(C5:T5)</f>
        <v>23119</v>
      </c>
      <c r="C5" s="16">
        <f t="shared" ref="C5:T14" si="1">SUM(C18+C31)</f>
        <v>1281</v>
      </c>
      <c r="D5" s="16">
        <f t="shared" si="1"/>
        <v>362</v>
      </c>
      <c r="E5" s="16">
        <f t="shared" si="1"/>
        <v>1621</v>
      </c>
      <c r="F5" s="16">
        <f t="shared" si="1"/>
        <v>2112</v>
      </c>
      <c r="G5" s="16">
        <f t="shared" si="1"/>
        <v>309</v>
      </c>
      <c r="H5" s="16">
        <f t="shared" si="1"/>
        <v>-369</v>
      </c>
      <c r="I5" s="16">
        <f t="shared" si="1"/>
        <v>-772</v>
      </c>
      <c r="J5" s="16">
        <f t="shared" si="1"/>
        <v>-2048</v>
      </c>
      <c r="K5" s="16">
        <f t="shared" si="1"/>
        <v>336</v>
      </c>
      <c r="L5" s="16">
        <f t="shared" si="1"/>
        <v>921</v>
      </c>
      <c r="M5" s="16">
        <f t="shared" si="1"/>
        <v>2592</v>
      </c>
      <c r="N5" s="16">
        <f t="shared" si="1"/>
        <v>1858</v>
      </c>
      <c r="O5" s="16">
        <f t="shared" si="1"/>
        <v>4491</v>
      </c>
      <c r="P5" s="16">
        <f t="shared" si="1"/>
        <v>5152</v>
      </c>
      <c r="Q5" s="16">
        <f t="shared" si="1"/>
        <v>3499</v>
      </c>
      <c r="R5" s="16">
        <f t="shared" si="1"/>
        <v>-172</v>
      </c>
      <c r="S5" s="16">
        <f t="shared" si="1"/>
        <v>627</v>
      </c>
      <c r="T5" s="16">
        <f t="shared" si="1"/>
        <v>1319</v>
      </c>
      <c r="U5" s="17" t="str">
        <f t="shared" ref="U5:U15" si="2">A5</f>
        <v>平成17年中</v>
      </c>
      <c r="V5" s="18"/>
    </row>
    <row r="6" spans="1:22" s="19" customFormat="1" ht="18" customHeight="1">
      <c r="A6" s="15" t="s">
        <v>25</v>
      </c>
      <c r="B6" s="16">
        <f t="shared" si="0"/>
        <v>21874</v>
      </c>
      <c r="C6" s="16">
        <f t="shared" si="1"/>
        <v>1864</v>
      </c>
      <c r="D6" s="16">
        <f t="shared" si="1"/>
        <v>107</v>
      </c>
      <c r="E6" s="16">
        <f t="shared" si="1"/>
        <v>47</v>
      </c>
      <c r="F6" s="16">
        <f t="shared" si="1"/>
        <v>1420</v>
      </c>
      <c r="G6" s="16">
        <f t="shared" si="1"/>
        <v>-324</v>
      </c>
      <c r="H6" s="16">
        <f t="shared" si="1"/>
        <v>-507</v>
      </c>
      <c r="I6" s="16">
        <f t="shared" si="1"/>
        <v>80</v>
      </c>
      <c r="J6" s="16">
        <f t="shared" si="1"/>
        <v>-688</v>
      </c>
      <c r="K6" s="16">
        <f t="shared" si="1"/>
        <v>-28</v>
      </c>
      <c r="L6" s="16">
        <f t="shared" si="1"/>
        <v>1064</v>
      </c>
      <c r="M6" s="16">
        <f t="shared" si="1"/>
        <v>5003</v>
      </c>
      <c r="N6" s="16">
        <f t="shared" si="1"/>
        <v>1570</v>
      </c>
      <c r="O6" s="16">
        <f t="shared" si="1"/>
        <v>2256</v>
      </c>
      <c r="P6" s="16">
        <f t="shared" si="1"/>
        <v>3747</v>
      </c>
      <c r="Q6" s="16">
        <f t="shared" si="1"/>
        <v>5271</v>
      </c>
      <c r="R6" s="16">
        <f t="shared" si="1"/>
        <v>621</v>
      </c>
      <c r="S6" s="16">
        <f t="shared" si="1"/>
        <v>822</v>
      </c>
      <c r="T6" s="16">
        <f t="shared" si="1"/>
        <v>-451</v>
      </c>
      <c r="U6" s="17" t="str">
        <f t="shared" si="2"/>
        <v>　　18年</v>
      </c>
    </row>
    <row r="7" spans="1:22" s="21" customFormat="1" ht="18" customHeight="1">
      <c r="A7" s="20" t="s">
        <v>26</v>
      </c>
      <c r="B7" s="16">
        <f t="shared" si="0"/>
        <v>24439</v>
      </c>
      <c r="C7" s="16">
        <f t="shared" si="1"/>
        <v>1043</v>
      </c>
      <c r="D7" s="16">
        <f t="shared" si="1"/>
        <v>3335</v>
      </c>
      <c r="E7" s="16">
        <f t="shared" si="1"/>
        <v>4107</v>
      </c>
      <c r="F7" s="16">
        <f t="shared" si="1"/>
        <v>1451</v>
      </c>
      <c r="G7" s="16">
        <f t="shared" si="1"/>
        <v>-634</v>
      </c>
      <c r="H7" s="16">
        <f t="shared" si="1"/>
        <v>172</v>
      </c>
      <c r="I7" s="16">
        <f t="shared" si="1"/>
        <v>1027</v>
      </c>
      <c r="J7" s="16">
        <f t="shared" si="1"/>
        <v>-267</v>
      </c>
      <c r="K7" s="16">
        <f t="shared" si="1"/>
        <v>1134</v>
      </c>
      <c r="L7" s="16">
        <f t="shared" si="1"/>
        <v>-1340</v>
      </c>
      <c r="M7" s="16">
        <f t="shared" si="1"/>
        <v>4343</v>
      </c>
      <c r="N7" s="16">
        <f t="shared" si="1"/>
        <v>1081</v>
      </c>
      <c r="O7" s="16">
        <f t="shared" si="1"/>
        <v>1305</v>
      </c>
      <c r="P7" s="16">
        <f t="shared" si="1"/>
        <v>4841</v>
      </c>
      <c r="Q7" s="16">
        <f t="shared" si="1"/>
        <v>1775</v>
      </c>
      <c r="R7" s="16">
        <f t="shared" si="1"/>
        <v>67</v>
      </c>
      <c r="S7" s="16">
        <f t="shared" si="1"/>
        <v>1030</v>
      </c>
      <c r="T7" s="16">
        <f t="shared" si="1"/>
        <v>-31</v>
      </c>
      <c r="U7" s="17" t="str">
        <f t="shared" si="2"/>
        <v>　　19年</v>
      </c>
    </row>
    <row r="8" spans="1:22" s="21" customFormat="1" ht="18" customHeight="1">
      <c r="A8" s="20" t="s">
        <v>27</v>
      </c>
      <c r="B8" s="16">
        <f t="shared" si="0"/>
        <v>23191</v>
      </c>
      <c r="C8" s="16">
        <f t="shared" si="1"/>
        <v>2055</v>
      </c>
      <c r="D8" s="16">
        <f t="shared" si="1"/>
        <v>2733</v>
      </c>
      <c r="E8" s="16">
        <f t="shared" si="1"/>
        <v>2923</v>
      </c>
      <c r="F8" s="16">
        <f t="shared" si="1"/>
        <v>1070</v>
      </c>
      <c r="G8" s="16">
        <f t="shared" si="1"/>
        <v>607</v>
      </c>
      <c r="H8" s="16">
        <f t="shared" si="1"/>
        <v>60</v>
      </c>
      <c r="I8" s="16">
        <f t="shared" si="1"/>
        <v>239</v>
      </c>
      <c r="J8" s="16">
        <f t="shared" si="1"/>
        <v>42</v>
      </c>
      <c r="K8" s="16">
        <f t="shared" si="1"/>
        <v>-578</v>
      </c>
      <c r="L8" s="16">
        <f t="shared" si="1"/>
        <v>-439</v>
      </c>
      <c r="M8" s="16">
        <f t="shared" si="1"/>
        <v>2346</v>
      </c>
      <c r="N8" s="16">
        <f t="shared" si="1"/>
        <v>1656</v>
      </c>
      <c r="O8" s="16">
        <f t="shared" si="1"/>
        <v>690</v>
      </c>
      <c r="P8" s="16">
        <f t="shared" si="1"/>
        <v>6502</v>
      </c>
      <c r="Q8" s="16">
        <f t="shared" si="1"/>
        <v>2271</v>
      </c>
      <c r="R8" s="16">
        <f t="shared" si="1"/>
        <v>424</v>
      </c>
      <c r="S8" s="16">
        <f t="shared" si="1"/>
        <v>909</v>
      </c>
      <c r="T8" s="16">
        <f t="shared" si="1"/>
        <v>-319</v>
      </c>
      <c r="U8" s="17" t="str">
        <f t="shared" si="2"/>
        <v>　　20年</v>
      </c>
    </row>
    <row r="9" spans="1:22" s="21" customFormat="1" ht="24.95" customHeight="1">
      <c r="A9" s="20" t="s">
        <v>28</v>
      </c>
      <c r="B9" s="16">
        <f t="shared" si="0"/>
        <v>18362</v>
      </c>
      <c r="C9" s="16">
        <f t="shared" si="1"/>
        <v>990</v>
      </c>
      <c r="D9" s="16">
        <f t="shared" si="1"/>
        <v>2374</v>
      </c>
      <c r="E9" s="16">
        <f t="shared" si="1"/>
        <v>750</v>
      </c>
      <c r="F9" s="16">
        <f t="shared" si="1"/>
        <v>2544</v>
      </c>
      <c r="G9" s="16">
        <f t="shared" si="1"/>
        <v>929</v>
      </c>
      <c r="H9" s="16">
        <f t="shared" si="1"/>
        <v>-112</v>
      </c>
      <c r="I9" s="16">
        <f t="shared" si="1"/>
        <v>475</v>
      </c>
      <c r="J9" s="16">
        <f t="shared" si="1"/>
        <v>641</v>
      </c>
      <c r="K9" s="16">
        <f t="shared" si="1"/>
        <v>-451</v>
      </c>
      <c r="L9" s="16">
        <f t="shared" si="1"/>
        <v>-663</v>
      </c>
      <c r="M9" s="16">
        <f t="shared" si="1"/>
        <v>1926</v>
      </c>
      <c r="N9" s="16">
        <f t="shared" si="1"/>
        <v>984</v>
      </c>
      <c r="O9" s="16">
        <f t="shared" si="1"/>
        <v>2029</v>
      </c>
      <c r="P9" s="16">
        <f t="shared" si="1"/>
        <v>4075</v>
      </c>
      <c r="Q9" s="16">
        <f t="shared" si="1"/>
        <v>1235</v>
      </c>
      <c r="R9" s="16">
        <f t="shared" si="1"/>
        <v>9</v>
      </c>
      <c r="S9" s="16">
        <f t="shared" si="1"/>
        <v>423</v>
      </c>
      <c r="T9" s="16">
        <f t="shared" si="1"/>
        <v>204</v>
      </c>
      <c r="U9" s="17" t="str">
        <f t="shared" si="2"/>
        <v>　　21年</v>
      </c>
    </row>
    <row r="10" spans="1:22" s="21" customFormat="1" ht="18" customHeight="1">
      <c r="A10" s="20" t="s">
        <v>29</v>
      </c>
      <c r="B10" s="16">
        <f t="shared" si="0"/>
        <v>8389</v>
      </c>
      <c r="C10" s="16">
        <f t="shared" si="1"/>
        <v>1877</v>
      </c>
      <c r="D10" s="16">
        <f t="shared" si="1"/>
        <v>1121</v>
      </c>
      <c r="E10" s="16">
        <f t="shared" si="1"/>
        <v>1034</v>
      </c>
      <c r="F10" s="16">
        <f t="shared" si="1"/>
        <v>-725</v>
      </c>
      <c r="G10" s="16">
        <f t="shared" si="1"/>
        <v>-142</v>
      </c>
      <c r="H10" s="16">
        <f t="shared" si="1"/>
        <v>-130</v>
      </c>
      <c r="I10" s="16">
        <f t="shared" si="1"/>
        <v>-556</v>
      </c>
      <c r="J10" s="16">
        <f t="shared" si="1"/>
        <v>209</v>
      </c>
      <c r="K10" s="16">
        <f t="shared" si="1"/>
        <v>-808</v>
      </c>
      <c r="L10" s="16">
        <f t="shared" si="1"/>
        <v>-950</v>
      </c>
      <c r="M10" s="16">
        <f t="shared" si="1"/>
        <v>1401</v>
      </c>
      <c r="N10" s="16">
        <f t="shared" si="1"/>
        <v>264</v>
      </c>
      <c r="O10" s="16">
        <f t="shared" si="1"/>
        <v>1585</v>
      </c>
      <c r="P10" s="16">
        <f t="shared" si="1"/>
        <v>2933</v>
      </c>
      <c r="Q10" s="16">
        <f t="shared" si="1"/>
        <v>1125</v>
      </c>
      <c r="R10" s="16">
        <f t="shared" si="1"/>
        <v>244</v>
      </c>
      <c r="S10" s="16">
        <f t="shared" si="1"/>
        <v>139</v>
      </c>
      <c r="T10" s="16">
        <f t="shared" si="1"/>
        <v>-232</v>
      </c>
      <c r="U10" s="17" t="str">
        <f t="shared" si="2"/>
        <v>　　22年</v>
      </c>
    </row>
    <row r="11" spans="1:22" s="21" customFormat="1" ht="18" customHeight="1">
      <c r="A11" s="20" t="s">
        <v>30</v>
      </c>
      <c r="B11" s="16">
        <f t="shared" si="0"/>
        <v>2218</v>
      </c>
      <c r="C11" s="16">
        <f t="shared" si="1"/>
        <v>1971</v>
      </c>
      <c r="D11" s="16">
        <f t="shared" si="1"/>
        <v>-394</v>
      </c>
      <c r="E11" s="16">
        <f t="shared" si="1"/>
        <v>1126</v>
      </c>
      <c r="F11" s="16">
        <f t="shared" si="1"/>
        <v>-101</v>
      </c>
      <c r="G11" s="16">
        <f t="shared" si="1"/>
        <v>-1034</v>
      </c>
      <c r="H11" s="16">
        <f t="shared" si="1"/>
        <v>-1059</v>
      </c>
      <c r="I11" s="16">
        <f t="shared" si="1"/>
        <v>-797</v>
      </c>
      <c r="J11" s="16">
        <f t="shared" si="1"/>
        <v>-703</v>
      </c>
      <c r="K11" s="16">
        <f t="shared" si="1"/>
        <v>-664</v>
      </c>
      <c r="L11" s="16">
        <f t="shared" si="1"/>
        <v>-1174</v>
      </c>
      <c r="M11" s="16">
        <f t="shared" si="1"/>
        <v>2497</v>
      </c>
      <c r="N11" s="16">
        <f t="shared" si="1"/>
        <v>-70</v>
      </c>
      <c r="O11" s="16">
        <f t="shared" si="1"/>
        <v>1436</v>
      </c>
      <c r="P11" s="16">
        <f t="shared" si="1"/>
        <v>2609</v>
      </c>
      <c r="Q11" s="16">
        <f t="shared" si="1"/>
        <v>-278</v>
      </c>
      <c r="R11" s="16">
        <f t="shared" si="1"/>
        <v>-307</v>
      </c>
      <c r="S11" s="16">
        <f t="shared" si="1"/>
        <v>-279</v>
      </c>
      <c r="T11" s="16">
        <f t="shared" si="1"/>
        <v>-561</v>
      </c>
      <c r="U11" s="17" t="str">
        <f t="shared" si="2"/>
        <v>　　23年</v>
      </c>
    </row>
    <row r="12" spans="1:22" s="21" customFormat="1" ht="18" customHeight="1">
      <c r="A12" s="20" t="s">
        <v>31</v>
      </c>
      <c r="B12" s="16">
        <f t="shared" si="0"/>
        <v>5795</v>
      </c>
      <c r="C12" s="16">
        <f t="shared" si="1"/>
        <v>2473</v>
      </c>
      <c r="D12" s="16">
        <f t="shared" si="1"/>
        <v>535</v>
      </c>
      <c r="E12" s="16">
        <f t="shared" si="1"/>
        <v>840</v>
      </c>
      <c r="F12" s="16">
        <f t="shared" si="1"/>
        <v>1231</v>
      </c>
      <c r="G12" s="16">
        <f t="shared" si="1"/>
        <v>-372</v>
      </c>
      <c r="H12" s="16">
        <f t="shared" si="1"/>
        <v>-1283</v>
      </c>
      <c r="I12" s="16">
        <f t="shared" si="1"/>
        <v>-894</v>
      </c>
      <c r="J12" s="16">
        <f t="shared" si="1"/>
        <v>-582</v>
      </c>
      <c r="K12" s="16">
        <f t="shared" si="1"/>
        <v>-451</v>
      </c>
      <c r="L12" s="16">
        <f t="shared" si="1"/>
        <v>-1819</v>
      </c>
      <c r="M12" s="16">
        <f t="shared" si="1"/>
        <v>2492</v>
      </c>
      <c r="N12" s="16">
        <f t="shared" si="1"/>
        <v>640</v>
      </c>
      <c r="O12" s="16">
        <f t="shared" si="1"/>
        <v>1036</v>
      </c>
      <c r="P12" s="16">
        <f t="shared" si="1"/>
        <v>3143</v>
      </c>
      <c r="Q12" s="16">
        <f t="shared" si="1"/>
        <v>-141</v>
      </c>
      <c r="R12" s="16">
        <f t="shared" si="1"/>
        <v>-651</v>
      </c>
      <c r="S12" s="16">
        <f t="shared" si="1"/>
        <v>-31</v>
      </c>
      <c r="T12" s="16">
        <f t="shared" si="1"/>
        <v>-371</v>
      </c>
      <c r="U12" s="17" t="str">
        <f t="shared" si="2"/>
        <v>　　24年</v>
      </c>
    </row>
    <row r="13" spans="1:22" s="21" customFormat="1" ht="18" customHeight="1">
      <c r="A13" s="20" t="s">
        <v>32</v>
      </c>
      <c r="B13" s="16">
        <f t="shared" si="0"/>
        <v>6223</v>
      </c>
      <c r="C13" s="16">
        <f t="shared" si="1"/>
        <v>3346</v>
      </c>
      <c r="D13" s="16">
        <f t="shared" si="1"/>
        <v>1018</v>
      </c>
      <c r="E13" s="16">
        <f t="shared" si="1"/>
        <v>425</v>
      </c>
      <c r="F13" s="16">
        <f t="shared" si="1"/>
        <v>-29</v>
      </c>
      <c r="G13" s="16">
        <f t="shared" si="1"/>
        <v>-427</v>
      </c>
      <c r="H13" s="16">
        <f t="shared" si="1"/>
        <v>-1063</v>
      </c>
      <c r="I13" s="16">
        <f t="shared" si="1"/>
        <v>-426</v>
      </c>
      <c r="J13" s="16">
        <f t="shared" si="1"/>
        <v>-1168</v>
      </c>
      <c r="K13" s="16">
        <f t="shared" si="1"/>
        <v>280</v>
      </c>
      <c r="L13" s="16">
        <f t="shared" si="1"/>
        <v>-1523</v>
      </c>
      <c r="M13" s="16">
        <f t="shared" si="1"/>
        <v>4112</v>
      </c>
      <c r="N13" s="16">
        <f t="shared" si="1"/>
        <v>574</v>
      </c>
      <c r="O13" s="16">
        <f t="shared" si="1"/>
        <v>766</v>
      </c>
      <c r="P13" s="16">
        <f t="shared" si="1"/>
        <v>1864</v>
      </c>
      <c r="Q13" s="16">
        <f t="shared" si="1"/>
        <v>195</v>
      </c>
      <c r="R13" s="16">
        <f t="shared" si="1"/>
        <v>-785</v>
      </c>
      <c r="S13" s="16">
        <f t="shared" si="1"/>
        <v>-608</v>
      </c>
      <c r="T13" s="16">
        <f t="shared" si="1"/>
        <v>-328</v>
      </c>
      <c r="U13" s="17" t="str">
        <f t="shared" si="2"/>
        <v>　　25年</v>
      </c>
    </row>
    <row r="14" spans="1:22" s="21" customFormat="1" ht="18" customHeight="1">
      <c r="A14" s="20" t="s">
        <v>33</v>
      </c>
      <c r="B14" s="16">
        <f t="shared" si="0"/>
        <v>8192</v>
      </c>
      <c r="C14" s="16">
        <f t="shared" si="1"/>
        <v>1850</v>
      </c>
      <c r="D14" s="16">
        <f t="shared" si="1"/>
        <v>1405</v>
      </c>
      <c r="E14" s="16">
        <f t="shared" si="1"/>
        <v>460</v>
      </c>
      <c r="F14" s="16">
        <f t="shared" si="1"/>
        <v>535</v>
      </c>
      <c r="G14" s="16">
        <f t="shared" si="1"/>
        <v>-30</v>
      </c>
      <c r="H14" s="16">
        <f t="shared" si="1"/>
        <v>-1067</v>
      </c>
      <c r="I14" s="16">
        <f t="shared" si="1"/>
        <v>484</v>
      </c>
      <c r="J14" s="16">
        <f t="shared" si="1"/>
        <v>-653</v>
      </c>
      <c r="K14" s="16">
        <f t="shared" si="1"/>
        <v>1893</v>
      </c>
      <c r="L14" s="16">
        <f t="shared" si="1"/>
        <v>-1216</v>
      </c>
      <c r="M14" s="16">
        <f t="shared" si="1"/>
        <v>2764</v>
      </c>
      <c r="N14" s="16">
        <f t="shared" si="1"/>
        <v>730</v>
      </c>
      <c r="O14" s="16">
        <f t="shared" si="1"/>
        <v>1036</v>
      </c>
      <c r="P14" s="16">
        <f t="shared" si="1"/>
        <v>1125</v>
      </c>
      <c r="Q14" s="16">
        <f t="shared" si="1"/>
        <v>446</v>
      </c>
      <c r="R14" s="16">
        <f t="shared" si="1"/>
        <v>-890</v>
      </c>
      <c r="S14" s="16">
        <f t="shared" si="1"/>
        <v>-407</v>
      </c>
      <c r="T14" s="16">
        <f t="shared" si="1"/>
        <v>-273</v>
      </c>
      <c r="U14" s="17" t="str">
        <f t="shared" si="2"/>
        <v>　　26年</v>
      </c>
    </row>
    <row r="15" spans="1:22" s="25" customFormat="1" ht="18" customHeight="1">
      <c r="A15" s="22" t="s">
        <v>34</v>
      </c>
      <c r="B15" s="23">
        <v>7047</v>
      </c>
      <c r="C15" s="23">
        <v>1742</v>
      </c>
      <c r="D15" s="23">
        <v>2231</v>
      </c>
      <c r="E15" s="23">
        <v>408</v>
      </c>
      <c r="F15" s="23">
        <v>1276</v>
      </c>
      <c r="G15" s="23">
        <v>-201</v>
      </c>
      <c r="H15" s="23">
        <v>-1130</v>
      </c>
      <c r="I15" s="23">
        <v>13</v>
      </c>
      <c r="J15" s="23">
        <v>-845</v>
      </c>
      <c r="K15" s="23">
        <v>1591</v>
      </c>
      <c r="L15" s="23">
        <v>-1542</v>
      </c>
      <c r="M15" s="23">
        <v>1957</v>
      </c>
      <c r="N15" s="23">
        <v>791</v>
      </c>
      <c r="O15" s="23">
        <v>852</v>
      </c>
      <c r="P15" s="23">
        <v>1384</v>
      </c>
      <c r="Q15" s="23">
        <v>617</v>
      </c>
      <c r="R15" s="23">
        <v>-803</v>
      </c>
      <c r="S15" s="23">
        <v>-636</v>
      </c>
      <c r="T15" s="23">
        <v>-658</v>
      </c>
      <c r="U15" s="24" t="str">
        <f t="shared" si="2"/>
        <v>　　27年</v>
      </c>
    </row>
    <row r="16" spans="1:22" s="21" customFormat="1" ht="3.95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/>
      <c r="V16" s="29"/>
    </row>
    <row r="17" spans="1:23" s="25" customFormat="1" ht="24.95" customHeight="1">
      <c r="A17" s="30" t="s">
        <v>35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U17" s="13" t="str">
        <f>A17</f>
        <v>社会増加数</v>
      </c>
    </row>
    <row r="18" spans="1:23" s="21" customFormat="1" ht="24.75" customHeight="1">
      <c r="A18" s="15" t="s">
        <v>24</v>
      </c>
      <c r="B18" s="16">
        <f t="shared" ref="B18:B26" si="3">SUM(C18:T18)</f>
        <v>14875</v>
      </c>
      <c r="C18" s="16">
        <v>598</v>
      </c>
      <c r="D18" s="16">
        <v>63</v>
      </c>
      <c r="E18" s="16">
        <v>1610</v>
      </c>
      <c r="F18" s="16">
        <v>2332</v>
      </c>
      <c r="G18" s="16">
        <v>609</v>
      </c>
      <c r="H18" s="16">
        <v>-763</v>
      </c>
      <c r="I18" s="16">
        <v>-817</v>
      </c>
      <c r="J18" s="33">
        <v>-2277</v>
      </c>
      <c r="K18" s="16">
        <v>213</v>
      </c>
      <c r="L18" s="16">
        <v>788</v>
      </c>
      <c r="M18" s="16">
        <v>1292</v>
      </c>
      <c r="N18" s="16">
        <v>1141</v>
      </c>
      <c r="O18" s="16">
        <v>2783</v>
      </c>
      <c r="P18" s="16">
        <v>3854</v>
      </c>
      <c r="Q18" s="16">
        <v>2715</v>
      </c>
      <c r="R18" s="16">
        <v>-481</v>
      </c>
      <c r="S18" s="16">
        <v>269</v>
      </c>
      <c r="T18" s="16">
        <v>946</v>
      </c>
      <c r="U18" s="17" t="str">
        <f t="shared" ref="U18:U26" si="4">A18</f>
        <v>平成17年中</v>
      </c>
      <c r="V18" s="29"/>
    </row>
    <row r="19" spans="1:23" s="21" customFormat="1" ht="18" customHeight="1">
      <c r="A19" s="20" t="s">
        <v>25</v>
      </c>
      <c r="B19" s="16">
        <f t="shared" si="3"/>
        <v>12628</v>
      </c>
      <c r="C19" s="16">
        <v>1121</v>
      </c>
      <c r="D19" s="16">
        <v>-257</v>
      </c>
      <c r="E19" s="16">
        <v>58</v>
      </c>
      <c r="F19" s="16">
        <v>1592</v>
      </c>
      <c r="G19" s="16">
        <v>40</v>
      </c>
      <c r="H19" s="33">
        <v>-1033</v>
      </c>
      <c r="I19" s="16">
        <v>-9</v>
      </c>
      <c r="J19" s="16">
        <v>-850</v>
      </c>
      <c r="K19" s="16">
        <v>-215</v>
      </c>
      <c r="L19" s="16">
        <v>708</v>
      </c>
      <c r="M19" s="16">
        <v>3588</v>
      </c>
      <c r="N19" s="16">
        <v>784</v>
      </c>
      <c r="O19" s="16">
        <v>581</v>
      </c>
      <c r="P19" s="16">
        <v>2505</v>
      </c>
      <c r="Q19" s="16">
        <v>4196</v>
      </c>
      <c r="R19" s="16">
        <v>263</v>
      </c>
      <c r="S19" s="16">
        <v>389</v>
      </c>
      <c r="T19" s="16">
        <v>-833</v>
      </c>
      <c r="U19" s="17" t="str">
        <f t="shared" si="4"/>
        <v>　　18年</v>
      </c>
      <c r="V19" s="29"/>
    </row>
    <row r="20" spans="1:23" s="21" customFormat="1" ht="18" customHeight="1">
      <c r="A20" s="20" t="s">
        <v>26</v>
      </c>
      <c r="B20" s="16">
        <f t="shared" si="3"/>
        <v>15951</v>
      </c>
      <c r="C20" s="16">
        <v>295</v>
      </c>
      <c r="D20" s="16">
        <v>2878</v>
      </c>
      <c r="E20" s="16">
        <v>4016</v>
      </c>
      <c r="F20" s="16">
        <v>1634</v>
      </c>
      <c r="G20" s="16">
        <v>-284</v>
      </c>
      <c r="H20" s="16">
        <v>-189</v>
      </c>
      <c r="I20" s="16">
        <v>1002</v>
      </c>
      <c r="J20" s="16">
        <v>-295</v>
      </c>
      <c r="K20" s="16">
        <v>1011</v>
      </c>
      <c r="L20" s="33">
        <v>-1553</v>
      </c>
      <c r="M20" s="16">
        <v>2855</v>
      </c>
      <c r="N20" s="16">
        <v>393</v>
      </c>
      <c r="O20" s="16">
        <v>-319</v>
      </c>
      <c r="P20" s="16">
        <v>3506</v>
      </c>
      <c r="Q20" s="16">
        <v>816</v>
      </c>
      <c r="R20" s="16">
        <v>-135</v>
      </c>
      <c r="S20" s="16">
        <v>638</v>
      </c>
      <c r="T20" s="16">
        <v>-318</v>
      </c>
      <c r="U20" s="17" t="str">
        <f t="shared" si="4"/>
        <v>　　19年</v>
      </c>
      <c r="V20" s="29"/>
    </row>
    <row r="21" spans="1:23" s="21" customFormat="1" ht="18" customHeight="1">
      <c r="A21" s="20" t="s">
        <v>27</v>
      </c>
      <c r="B21" s="16">
        <f t="shared" si="3"/>
        <v>16049</v>
      </c>
      <c r="C21" s="16">
        <v>1401</v>
      </c>
      <c r="D21" s="16">
        <v>2287</v>
      </c>
      <c r="E21" s="16">
        <v>2889</v>
      </c>
      <c r="F21" s="16">
        <v>1432</v>
      </c>
      <c r="G21" s="16">
        <v>983</v>
      </c>
      <c r="H21" s="16">
        <v>-201</v>
      </c>
      <c r="I21" s="16">
        <v>377</v>
      </c>
      <c r="J21" s="16">
        <v>114</v>
      </c>
      <c r="K21" s="16">
        <v>-794</v>
      </c>
      <c r="L21" s="33">
        <v>-634</v>
      </c>
      <c r="M21" s="16">
        <v>885</v>
      </c>
      <c r="N21" s="16">
        <v>1034</v>
      </c>
      <c r="O21" s="16">
        <v>-702</v>
      </c>
      <c r="P21" s="16">
        <v>5287</v>
      </c>
      <c r="Q21" s="16">
        <v>1275</v>
      </c>
      <c r="R21" s="16">
        <v>213</v>
      </c>
      <c r="S21" s="16">
        <v>614</v>
      </c>
      <c r="T21" s="16">
        <v>-411</v>
      </c>
      <c r="U21" s="17" t="str">
        <f t="shared" si="4"/>
        <v>　　20年</v>
      </c>
      <c r="V21" s="29"/>
    </row>
    <row r="22" spans="1:23" s="21" customFormat="1" ht="24.95" customHeight="1">
      <c r="A22" s="20" t="s">
        <v>28</v>
      </c>
      <c r="B22" s="16">
        <f t="shared" si="3"/>
        <v>11440</v>
      </c>
      <c r="C22" s="16">
        <v>537</v>
      </c>
      <c r="D22" s="16">
        <v>1991</v>
      </c>
      <c r="E22" s="16">
        <v>604</v>
      </c>
      <c r="F22" s="16">
        <v>2738</v>
      </c>
      <c r="G22" s="16">
        <v>1298</v>
      </c>
      <c r="H22" s="16">
        <v>-414</v>
      </c>
      <c r="I22" s="16">
        <v>678</v>
      </c>
      <c r="J22" s="16">
        <v>678</v>
      </c>
      <c r="K22" s="16">
        <v>-548</v>
      </c>
      <c r="L22" s="33">
        <v>-756</v>
      </c>
      <c r="M22" s="16">
        <v>452</v>
      </c>
      <c r="N22" s="16">
        <v>330</v>
      </c>
      <c r="O22" s="16">
        <v>624</v>
      </c>
      <c r="P22" s="16">
        <v>2686</v>
      </c>
      <c r="Q22" s="16">
        <v>460</v>
      </c>
      <c r="R22" s="16">
        <v>-224</v>
      </c>
      <c r="S22" s="16">
        <v>177</v>
      </c>
      <c r="T22" s="16">
        <v>129</v>
      </c>
      <c r="U22" s="17" t="str">
        <f t="shared" si="4"/>
        <v>　　21年</v>
      </c>
      <c r="V22" s="29"/>
    </row>
    <row r="23" spans="1:23" s="21" customFormat="1" ht="18" customHeight="1">
      <c r="A23" s="20" t="s">
        <v>29</v>
      </c>
      <c r="B23" s="16">
        <f t="shared" si="3"/>
        <v>3215</v>
      </c>
      <c r="C23" s="16">
        <v>1438</v>
      </c>
      <c r="D23" s="16">
        <v>716</v>
      </c>
      <c r="E23" s="16">
        <v>936</v>
      </c>
      <c r="F23" s="16">
        <v>-385</v>
      </c>
      <c r="G23" s="16">
        <v>349</v>
      </c>
      <c r="H23" s="16">
        <v>-378</v>
      </c>
      <c r="I23" s="16">
        <v>-423</v>
      </c>
      <c r="J23" s="16">
        <v>321</v>
      </c>
      <c r="K23" s="16">
        <v>-776</v>
      </c>
      <c r="L23" s="33">
        <v>-892</v>
      </c>
      <c r="M23" s="16">
        <v>167</v>
      </c>
      <c r="N23" s="16">
        <v>-186</v>
      </c>
      <c r="O23" s="16">
        <v>346</v>
      </c>
      <c r="P23" s="16">
        <v>1710</v>
      </c>
      <c r="Q23" s="16">
        <v>394</v>
      </c>
      <c r="R23" s="16">
        <v>181</v>
      </c>
      <c r="S23" s="16">
        <v>-72</v>
      </c>
      <c r="T23" s="16">
        <v>-231</v>
      </c>
      <c r="U23" s="17" t="str">
        <f t="shared" si="4"/>
        <v>　　22年</v>
      </c>
      <c r="V23" s="29"/>
    </row>
    <row r="24" spans="1:23" s="21" customFormat="1" ht="18" customHeight="1">
      <c r="A24" s="20" t="s">
        <v>30</v>
      </c>
      <c r="B24" s="16">
        <f t="shared" si="3"/>
        <v>-590</v>
      </c>
      <c r="C24" s="16">
        <v>1483</v>
      </c>
      <c r="D24" s="16">
        <v>-650</v>
      </c>
      <c r="E24" s="16">
        <v>1084</v>
      </c>
      <c r="F24" s="16">
        <v>405</v>
      </c>
      <c r="G24" s="16">
        <v>-342</v>
      </c>
      <c r="H24" s="16">
        <v>-1024</v>
      </c>
      <c r="I24" s="16">
        <v>-438</v>
      </c>
      <c r="J24" s="16">
        <v>-319</v>
      </c>
      <c r="K24" s="16">
        <v>-453</v>
      </c>
      <c r="L24" s="33">
        <v>-1000</v>
      </c>
      <c r="M24" s="16">
        <v>1188</v>
      </c>
      <c r="N24" s="16">
        <v>-419</v>
      </c>
      <c r="O24" s="16">
        <v>432</v>
      </c>
      <c r="P24" s="16">
        <v>1380</v>
      </c>
      <c r="Q24" s="16">
        <v>-767</v>
      </c>
      <c r="R24" s="16">
        <v>-431</v>
      </c>
      <c r="S24" s="16">
        <v>-287</v>
      </c>
      <c r="T24" s="16">
        <v>-432</v>
      </c>
      <c r="U24" s="17" t="str">
        <f t="shared" si="4"/>
        <v>　　23年</v>
      </c>
      <c r="V24" s="29"/>
    </row>
    <row r="25" spans="1:23" s="21" customFormat="1" ht="18" customHeight="1">
      <c r="A25" s="20" t="s">
        <v>31</v>
      </c>
      <c r="B25" s="16">
        <f t="shared" si="3"/>
        <v>3335</v>
      </c>
      <c r="C25" s="16">
        <v>2052</v>
      </c>
      <c r="D25" s="16">
        <v>382</v>
      </c>
      <c r="E25" s="16">
        <v>749</v>
      </c>
      <c r="F25" s="16">
        <v>1674</v>
      </c>
      <c r="G25" s="16">
        <v>230</v>
      </c>
      <c r="H25" s="16">
        <v>-1182</v>
      </c>
      <c r="I25" s="16">
        <v>-495</v>
      </c>
      <c r="J25" s="16">
        <v>-167</v>
      </c>
      <c r="K25" s="16">
        <v>-330</v>
      </c>
      <c r="L25" s="33">
        <v>-1577</v>
      </c>
      <c r="M25" s="16">
        <v>1207</v>
      </c>
      <c r="N25" s="16">
        <v>381</v>
      </c>
      <c r="O25" s="16">
        <v>-78</v>
      </c>
      <c r="P25" s="16">
        <v>2116</v>
      </c>
      <c r="Q25" s="16">
        <v>-588</v>
      </c>
      <c r="R25" s="16">
        <v>-659</v>
      </c>
      <c r="S25" s="16">
        <v>-118</v>
      </c>
      <c r="T25" s="16">
        <v>-262</v>
      </c>
      <c r="U25" s="17" t="str">
        <f t="shared" si="4"/>
        <v>　　24年</v>
      </c>
      <c r="V25" s="29"/>
    </row>
    <row r="26" spans="1:23" s="21" customFormat="1" ht="18" customHeight="1">
      <c r="A26" s="20" t="s">
        <v>32</v>
      </c>
      <c r="B26" s="16">
        <f t="shared" si="3"/>
        <v>4688</v>
      </c>
      <c r="C26" s="16">
        <v>2870</v>
      </c>
      <c r="D26" s="16">
        <v>772</v>
      </c>
      <c r="E26" s="16">
        <v>370</v>
      </c>
      <c r="F26" s="16">
        <v>395</v>
      </c>
      <c r="G26" s="16">
        <v>226</v>
      </c>
      <c r="H26" s="16">
        <v>-877</v>
      </c>
      <c r="I26" s="16">
        <v>23</v>
      </c>
      <c r="J26" s="16">
        <v>-680</v>
      </c>
      <c r="K26" s="16">
        <v>520</v>
      </c>
      <c r="L26" s="33">
        <v>-1087</v>
      </c>
      <c r="M26" s="16">
        <v>2727</v>
      </c>
      <c r="N26" s="16">
        <v>289</v>
      </c>
      <c r="O26" s="16">
        <v>-97</v>
      </c>
      <c r="P26" s="16">
        <v>793</v>
      </c>
      <c r="Q26" s="16">
        <v>-109</v>
      </c>
      <c r="R26" s="16">
        <v>-711</v>
      </c>
      <c r="S26" s="16">
        <v>-491</v>
      </c>
      <c r="T26" s="16">
        <v>-245</v>
      </c>
      <c r="U26" s="17" t="str">
        <f t="shared" si="4"/>
        <v>　　25年</v>
      </c>
      <c r="V26" s="29"/>
    </row>
    <row r="27" spans="1:23" s="21" customFormat="1" ht="18" customHeight="1">
      <c r="A27" s="20" t="s">
        <v>33</v>
      </c>
      <c r="B27" s="16">
        <v>7579</v>
      </c>
      <c r="C27" s="16">
        <v>1286</v>
      </c>
      <c r="D27" s="16">
        <v>1249</v>
      </c>
      <c r="E27" s="16">
        <v>360</v>
      </c>
      <c r="F27" s="16">
        <v>994</v>
      </c>
      <c r="G27" s="16">
        <v>717</v>
      </c>
      <c r="H27" s="16">
        <v>-783</v>
      </c>
      <c r="I27" s="16">
        <v>895</v>
      </c>
      <c r="J27" s="16">
        <v>-64</v>
      </c>
      <c r="K27" s="16">
        <v>2213</v>
      </c>
      <c r="L27" s="16">
        <v>-775</v>
      </c>
      <c r="M27" s="16">
        <v>1380</v>
      </c>
      <c r="N27" s="16">
        <v>626</v>
      </c>
      <c r="O27" s="16">
        <v>177</v>
      </c>
      <c r="P27" s="16">
        <v>146</v>
      </c>
      <c r="Q27" s="16">
        <v>247</v>
      </c>
      <c r="R27" s="16">
        <v>-787</v>
      </c>
      <c r="S27" s="16">
        <v>-278</v>
      </c>
      <c r="T27" s="16">
        <v>-24</v>
      </c>
      <c r="U27" s="17" t="s">
        <v>33</v>
      </c>
      <c r="V27" s="29"/>
    </row>
    <row r="28" spans="1:23" s="25" customFormat="1" ht="18" customHeight="1">
      <c r="A28" s="22" t="s">
        <v>34</v>
      </c>
      <c r="B28" s="23">
        <f>SUM(C28:T28)</f>
        <v>6852</v>
      </c>
      <c r="C28" s="23">
        <f>[1]第５表!D8</f>
        <v>1196</v>
      </c>
      <c r="D28" s="23">
        <f>[1]第５表!D9</f>
        <v>2036</v>
      </c>
      <c r="E28" s="23">
        <f>[1]第５表!D10</f>
        <v>378</v>
      </c>
      <c r="F28" s="23">
        <f>[1]第５表!D11</f>
        <v>1696</v>
      </c>
      <c r="G28" s="23">
        <f>[1]第５表!D12</f>
        <v>516</v>
      </c>
      <c r="H28" s="23">
        <f>[1]第５表!D13</f>
        <v>-684</v>
      </c>
      <c r="I28" s="23">
        <f>[1]第５表!D14</f>
        <v>485</v>
      </c>
      <c r="J28" s="23">
        <f>[1]第５表!D15</f>
        <v>-125</v>
      </c>
      <c r="K28" s="23">
        <f>[1]第５表!D16</f>
        <v>1692</v>
      </c>
      <c r="L28" s="23">
        <f>[1]第５表!D17</f>
        <v>-1146</v>
      </c>
      <c r="M28" s="23">
        <f>[1]第５表!D18</f>
        <v>621</v>
      </c>
      <c r="N28" s="23">
        <f>[1]第５表!D19</f>
        <v>468</v>
      </c>
      <c r="O28" s="23">
        <f>[1]第５表!D20</f>
        <v>130</v>
      </c>
      <c r="P28" s="23">
        <f>[1]第５表!D21</f>
        <v>463</v>
      </c>
      <c r="Q28" s="23">
        <f>[1]第５表!D22</f>
        <v>650</v>
      </c>
      <c r="R28" s="23">
        <f>[1]第５表!D23</f>
        <v>-626</v>
      </c>
      <c r="S28" s="23">
        <f>[1]第５表!D24</f>
        <v>-416</v>
      </c>
      <c r="T28" s="23">
        <f>[1]第５表!D25</f>
        <v>-482</v>
      </c>
      <c r="U28" s="24" t="s">
        <v>34</v>
      </c>
      <c r="V28" s="34"/>
    </row>
    <row r="29" spans="1:23" s="21" customFormat="1" ht="3.95" customHeight="1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  <c r="V29" s="29"/>
    </row>
    <row r="30" spans="1:23" s="25" customFormat="1" ht="24.95" customHeight="1">
      <c r="A30" s="30" t="s">
        <v>36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13" t="str">
        <f t="shared" ref="U30:U39" si="5">A30</f>
        <v>自然増加数</v>
      </c>
    </row>
    <row r="31" spans="1:23" s="21" customFormat="1" ht="24.75" customHeight="1">
      <c r="A31" s="15" t="s">
        <v>24</v>
      </c>
      <c r="B31" s="16">
        <f t="shared" ref="B31:B39" si="6">SUM(C31:T31)</f>
        <v>8244</v>
      </c>
      <c r="C31" s="33">
        <v>683</v>
      </c>
      <c r="D31" s="33">
        <v>299</v>
      </c>
      <c r="E31" s="16">
        <v>11</v>
      </c>
      <c r="F31" s="16">
        <v>-220</v>
      </c>
      <c r="G31" s="16">
        <v>-300</v>
      </c>
      <c r="H31" s="33">
        <v>394</v>
      </c>
      <c r="I31" s="33">
        <v>45</v>
      </c>
      <c r="J31" s="33">
        <v>229</v>
      </c>
      <c r="K31" s="33">
        <v>123</v>
      </c>
      <c r="L31" s="33">
        <v>133</v>
      </c>
      <c r="M31" s="33">
        <v>1300</v>
      </c>
      <c r="N31" s="33">
        <v>717</v>
      </c>
      <c r="O31" s="33">
        <v>1708</v>
      </c>
      <c r="P31" s="33">
        <v>1298</v>
      </c>
      <c r="Q31" s="33">
        <v>784</v>
      </c>
      <c r="R31" s="33">
        <v>309</v>
      </c>
      <c r="S31" s="33">
        <v>358</v>
      </c>
      <c r="T31" s="33">
        <v>373</v>
      </c>
      <c r="U31" s="17" t="str">
        <f t="shared" si="5"/>
        <v>平成17年中</v>
      </c>
      <c r="V31" s="29"/>
      <c r="W31" s="35"/>
    </row>
    <row r="32" spans="1:23" s="21" customFormat="1" ht="18" customHeight="1">
      <c r="A32" s="20" t="s">
        <v>25</v>
      </c>
      <c r="B32" s="16">
        <f t="shared" si="6"/>
        <v>9246</v>
      </c>
      <c r="C32" s="33">
        <v>743</v>
      </c>
      <c r="D32" s="33">
        <v>364</v>
      </c>
      <c r="E32" s="16">
        <v>-11</v>
      </c>
      <c r="F32" s="16">
        <v>-172</v>
      </c>
      <c r="G32" s="16">
        <v>-364</v>
      </c>
      <c r="H32" s="33">
        <v>526</v>
      </c>
      <c r="I32" s="33">
        <v>89</v>
      </c>
      <c r="J32" s="33">
        <v>162</v>
      </c>
      <c r="K32" s="33">
        <v>187</v>
      </c>
      <c r="L32" s="33">
        <v>356</v>
      </c>
      <c r="M32" s="33">
        <v>1415</v>
      </c>
      <c r="N32" s="33">
        <v>786</v>
      </c>
      <c r="O32" s="33">
        <v>1675</v>
      </c>
      <c r="P32" s="33">
        <v>1242</v>
      </c>
      <c r="Q32" s="33">
        <v>1075</v>
      </c>
      <c r="R32" s="33">
        <v>358</v>
      </c>
      <c r="S32" s="33">
        <v>433</v>
      </c>
      <c r="T32" s="33">
        <v>382</v>
      </c>
      <c r="U32" s="17" t="str">
        <f t="shared" si="5"/>
        <v>　　18年</v>
      </c>
      <c r="V32" s="29"/>
    </row>
    <row r="33" spans="1:23" s="21" customFormat="1" ht="18" customHeight="1">
      <c r="A33" s="20" t="s">
        <v>26</v>
      </c>
      <c r="B33" s="16">
        <f t="shared" si="6"/>
        <v>8488</v>
      </c>
      <c r="C33" s="33">
        <v>748</v>
      </c>
      <c r="D33" s="33">
        <v>457</v>
      </c>
      <c r="E33" s="16">
        <v>91</v>
      </c>
      <c r="F33" s="16">
        <v>-183</v>
      </c>
      <c r="G33" s="16">
        <v>-350</v>
      </c>
      <c r="H33" s="33">
        <v>361</v>
      </c>
      <c r="I33" s="33">
        <v>25</v>
      </c>
      <c r="J33" s="33">
        <v>28</v>
      </c>
      <c r="K33" s="33">
        <v>123</v>
      </c>
      <c r="L33" s="33">
        <v>213</v>
      </c>
      <c r="M33" s="33">
        <v>1488</v>
      </c>
      <c r="N33" s="33">
        <v>688</v>
      </c>
      <c r="O33" s="33">
        <v>1624</v>
      </c>
      <c r="P33" s="33">
        <v>1335</v>
      </c>
      <c r="Q33" s="33">
        <v>959</v>
      </c>
      <c r="R33" s="33">
        <v>202</v>
      </c>
      <c r="S33" s="33">
        <v>392</v>
      </c>
      <c r="T33" s="33">
        <v>287</v>
      </c>
      <c r="U33" s="17" t="str">
        <f t="shared" si="5"/>
        <v>　　19年</v>
      </c>
      <c r="V33" s="29"/>
    </row>
    <row r="34" spans="1:23" s="21" customFormat="1" ht="18" customHeight="1">
      <c r="A34" s="20" t="s">
        <v>27</v>
      </c>
      <c r="B34" s="16">
        <f t="shared" si="6"/>
        <v>7142</v>
      </c>
      <c r="C34" s="33">
        <v>654</v>
      </c>
      <c r="D34" s="33">
        <v>446</v>
      </c>
      <c r="E34" s="16">
        <v>34</v>
      </c>
      <c r="F34" s="16">
        <v>-362</v>
      </c>
      <c r="G34" s="16">
        <v>-376</v>
      </c>
      <c r="H34" s="33">
        <v>261</v>
      </c>
      <c r="I34" s="33">
        <v>-138</v>
      </c>
      <c r="J34" s="33">
        <v>-72</v>
      </c>
      <c r="K34" s="33">
        <v>216</v>
      </c>
      <c r="L34" s="33">
        <v>195</v>
      </c>
      <c r="M34" s="33">
        <v>1461</v>
      </c>
      <c r="N34" s="33">
        <v>622</v>
      </c>
      <c r="O34" s="33">
        <v>1392</v>
      </c>
      <c r="P34" s="33">
        <v>1215</v>
      </c>
      <c r="Q34" s="33">
        <v>996</v>
      </c>
      <c r="R34" s="33">
        <v>211</v>
      </c>
      <c r="S34" s="33">
        <v>295</v>
      </c>
      <c r="T34" s="33">
        <v>92</v>
      </c>
      <c r="U34" s="17" t="str">
        <f t="shared" si="5"/>
        <v>　　20年</v>
      </c>
      <c r="V34" s="29"/>
    </row>
    <row r="35" spans="1:23" s="21" customFormat="1" ht="24.95" customHeight="1">
      <c r="A35" s="20" t="s">
        <v>28</v>
      </c>
      <c r="B35" s="16">
        <f t="shared" si="6"/>
        <v>6922</v>
      </c>
      <c r="C35" s="33">
        <v>453</v>
      </c>
      <c r="D35" s="33">
        <v>383</v>
      </c>
      <c r="E35" s="16">
        <v>146</v>
      </c>
      <c r="F35" s="16">
        <v>-194</v>
      </c>
      <c r="G35" s="16">
        <v>-369</v>
      </c>
      <c r="H35" s="33">
        <v>302</v>
      </c>
      <c r="I35" s="33">
        <v>-203</v>
      </c>
      <c r="J35" s="33">
        <v>-37</v>
      </c>
      <c r="K35" s="33">
        <v>97</v>
      </c>
      <c r="L35" s="33">
        <v>93</v>
      </c>
      <c r="M35" s="33">
        <v>1474</v>
      </c>
      <c r="N35" s="33">
        <v>654</v>
      </c>
      <c r="O35" s="33">
        <v>1405</v>
      </c>
      <c r="P35" s="33">
        <v>1389</v>
      </c>
      <c r="Q35" s="33">
        <v>775</v>
      </c>
      <c r="R35" s="33">
        <v>233</v>
      </c>
      <c r="S35" s="33">
        <v>246</v>
      </c>
      <c r="T35" s="33">
        <v>75</v>
      </c>
      <c r="U35" s="17" t="str">
        <f t="shared" si="5"/>
        <v>　　21年</v>
      </c>
      <c r="V35" s="29"/>
    </row>
    <row r="36" spans="1:23" s="21" customFormat="1" ht="18" customHeight="1">
      <c r="A36" s="20" t="s">
        <v>29</v>
      </c>
      <c r="B36" s="16">
        <f t="shared" si="6"/>
        <v>5174</v>
      </c>
      <c r="C36" s="33">
        <v>439</v>
      </c>
      <c r="D36" s="33">
        <v>405</v>
      </c>
      <c r="E36" s="16">
        <v>98</v>
      </c>
      <c r="F36" s="16">
        <v>-340</v>
      </c>
      <c r="G36" s="16">
        <v>-491</v>
      </c>
      <c r="H36" s="33">
        <v>248</v>
      </c>
      <c r="I36" s="33">
        <v>-133</v>
      </c>
      <c r="J36" s="33">
        <v>-112</v>
      </c>
      <c r="K36" s="33">
        <v>-32</v>
      </c>
      <c r="L36" s="33">
        <v>-58</v>
      </c>
      <c r="M36" s="33">
        <v>1234</v>
      </c>
      <c r="N36" s="33">
        <v>450</v>
      </c>
      <c r="O36" s="33">
        <v>1239</v>
      </c>
      <c r="P36" s="33">
        <v>1223</v>
      </c>
      <c r="Q36" s="33">
        <v>731</v>
      </c>
      <c r="R36" s="33">
        <v>63</v>
      </c>
      <c r="S36" s="33">
        <v>211</v>
      </c>
      <c r="T36" s="33">
        <v>-1</v>
      </c>
      <c r="U36" s="17" t="str">
        <f t="shared" si="5"/>
        <v>　　22年</v>
      </c>
      <c r="V36" s="29"/>
    </row>
    <row r="37" spans="1:23" s="21" customFormat="1" ht="18" customHeight="1">
      <c r="A37" s="20" t="s">
        <v>30</v>
      </c>
      <c r="B37" s="16">
        <f t="shared" si="6"/>
        <v>2808</v>
      </c>
      <c r="C37" s="33">
        <v>488</v>
      </c>
      <c r="D37" s="33">
        <v>256</v>
      </c>
      <c r="E37" s="16">
        <v>42</v>
      </c>
      <c r="F37" s="16">
        <v>-506</v>
      </c>
      <c r="G37" s="16">
        <v>-692</v>
      </c>
      <c r="H37" s="33">
        <v>-35</v>
      </c>
      <c r="I37" s="33">
        <v>-359</v>
      </c>
      <c r="J37" s="33">
        <v>-384</v>
      </c>
      <c r="K37" s="33">
        <v>-211</v>
      </c>
      <c r="L37" s="33">
        <v>-174</v>
      </c>
      <c r="M37" s="33">
        <v>1309</v>
      </c>
      <c r="N37" s="33">
        <v>349</v>
      </c>
      <c r="O37" s="33">
        <v>1004</v>
      </c>
      <c r="P37" s="33">
        <v>1229</v>
      </c>
      <c r="Q37" s="33">
        <v>489</v>
      </c>
      <c r="R37" s="33">
        <v>124</v>
      </c>
      <c r="S37" s="33">
        <v>8</v>
      </c>
      <c r="T37" s="33">
        <v>-129</v>
      </c>
      <c r="U37" s="17" t="str">
        <f t="shared" si="5"/>
        <v>　　23年</v>
      </c>
      <c r="V37" s="29"/>
    </row>
    <row r="38" spans="1:23" s="21" customFormat="1" ht="18" customHeight="1">
      <c r="A38" s="20" t="s">
        <v>31</v>
      </c>
      <c r="B38" s="16">
        <f t="shared" si="6"/>
        <v>2460</v>
      </c>
      <c r="C38" s="33">
        <v>421</v>
      </c>
      <c r="D38" s="33">
        <v>153</v>
      </c>
      <c r="E38" s="16">
        <v>91</v>
      </c>
      <c r="F38" s="16">
        <v>-443</v>
      </c>
      <c r="G38" s="16">
        <v>-602</v>
      </c>
      <c r="H38" s="33">
        <v>-101</v>
      </c>
      <c r="I38" s="33">
        <v>-399</v>
      </c>
      <c r="J38" s="33">
        <v>-415</v>
      </c>
      <c r="K38" s="33">
        <v>-121</v>
      </c>
      <c r="L38" s="33">
        <v>-242</v>
      </c>
      <c r="M38" s="33">
        <v>1285</v>
      </c>
      <c r="N38" s="33">
        <v>259</v>
      </c>
      <c r="O38" s="33">
        <v>1114</v>
      </c>
      <c r="P38" s="33">
        <v>1027</v>
      </c>
      <c r="Q38" s="33">
        <v>447</v>
      </c>
      <c r="R38" s="33">
        <v>8</v>
      </c>
      <c r="S38" s="33">
        <v>87</v>
      </c>
      <c r="T38" s="33">
        <v>-109</v>
      </c>
      <c r="U38" s="17" t="str">
        <f t="shared" si="5"/>
        <v>　　24年</v>
      </c>
      <c r="V38" s="29"/>
    </row>
    <row r="39" spans="1:23" s="21" customFormat="1" ht="18" customHeight="1">
      <c r="A39" s="20" t="s">
        <v>32</v>
      </c>
      <c r="B39" s="16">
        <f t="shared" si="6"/>
        <v>1535</v>
      </c>
      <c r="C39" s="33">
        <v>476</v>
      </c>
      <c r="D39" s="33">
        <v>246</v>
      </c>
      <c r="E39" s="16">
        <v>55</v>
      </c>
      <c r="F39" s="16">
        <v>-424</v>
      </c>
      <c r="G39" s="16">
        <v>-653</v>
      </c>
      <c r="H39" s="33">
        <v>-186</v>
      </c>
      <c r="I39" s="33">
        <v>-449</v>
      </c>
      <c r="J39" s="33">
        <v>-488</v>
      </c>
      <c r="K39" s="33">
        <v>-240</v>
      </c>
      <c r="L39" s="33">
        <v>-436</v>
      </c>
      <c r="M39" s="33">
        <v>1385</v>
      </c>
      <c r="N39" s="33">
        <v>285</v>
      </c>
      <c r="O39" s="33">
        <v>863</v>
      </c>
      <c r="P39" s="33">
        <v>1071</v>
      </c>
      <c r="Q39" s="33">
        <v>304</v>
      </c>
      <c r="R39" s="33">
        <v>-74</v>
      </c>
      <c r="S39" s="33">
        <v>-117</v>
      </c>
      <c r="T39" s="33">
        <v>-83</v>
      </c>
      <c r="U39" s="17" t="str">
        <f t="shared" si="5"/>
        <v>　　25年</v>
      </c>
      <c r="V39" s="29"/>
    </row>
    <row r="40" spans="1:23" s="21" customFormat="1" ht="18" customHeight="1">
      <c r="A40" s="20" t="s">
        <v>33</v>
      </c>
      <c r="B40" s="16">
        <v>613</v>
      </c>
      <c r="C40" s="16">
        <v>564</v>
      </c>
      <c r="D40" s="16">
        <v>156</v>
      </c>
      <c r="E40" s="16">
        <v>100</v>
      </c>
      <c r="F40" s="16">
        <v>-459</v>
      </c>
      <c r="G40" s="16">
        <v>-747</v>
      </c>
      <c r="H40" s="16">
        <v>-284</v>
      </c>
      <c r="I40" s="16">
        <v>-411</v>
      </c>
      <c r="J40" s="16">
        <v>-589</v>
      </c>
      <c r="K40" s="16">
        <v>-320</v>
      </c>
      <c r="L40" s="16">
        <v>-441</v>
      </c>
      <c r="M40" s="16">
        <v>1384</v>
      </c>
      <c r="N40" s="16">
        <v>104</v>
      </c>
      <c r="O40" s="16">
        <v>859</v>
      </c>
      <c r="P40" s="16">
        <v>979</v>
      </c>
      <c r="Q40" s="16">
        <v>199</v>
      </c>
      <c r="R40" s="16">
        <v>-103</v>
      </c>
      <c r="S40" s="16">
        <v>-129</v>
      </c>
      <c r="T40" s="16">
        <v>-249</v>
      </c>
      <c r="U40" s="17" t="s">
        <v>33</v>
      </c>
      <c r="V40" s="29"/>
    </row>
    <row r="41" spans="1:23" s="25" customFormat="1" ht="18" customHeight="1">
      <c r="A41" s="22" t="s">
        <v>34</v>
      </c>
      <c r="B41" s="23">
        <f>SUM(C41:T41)</f>
        <v>195</v>
      </c>
      <c r="C41" s="23">
        <f>[1]第５表!$U8</f>
        <v>546</v>
      </c>
      <c r="D41" s="23">
        <f>[1]第５表!$U9</f>
        <v>195</v>
      </c>
      <c r="E41" s="23">
        <f>[1]第５表!$U10</f>
        <v>30</v>
      </c>
      <c r="F41" s="23">
        <f>[1]第５表!$U11</f>
        <v>-420</v>
      </c>
      <c r="G41" s="23">
        <f>[1]第５表!$U12</f>
        <v>-717</v>
      </c>
      <c r="H41" s="23">
        <f>[1]第５表!$U13</f>
        <v>-446</v>
      </c>
      <c r="I41" s="23">
        <f>[1]第５表!$U14</f>
        <v>-472</v>
      </c>
      <c r="J41" s="23">
        <f>[1]第５表!$U15</f>
        <v>-720</v>
      </c>
      <c r="K41" s="23">
        <f>[1]第５表!$U16</f>
        <v>-101</v>
      </c>
      <c r="L41" s="23">
        <f>[1]第５表!$U17</f>
        <v>-396</v>
      </c>
      <c r="M41" s="23">
        <f>[1]第５表!$U18</f>
        <v>1336</v>
      </c>
      <c r="N41" s="23">
        <f>[1]第５表!$U19</f>
        <v>323</v>
      </c>
      <c r="O41" s="23">
        <f>[1]第５表!$U20</f>
        <v>722</v>
      </c>
      <c r="P41" s="23">
        <f>[1]第５表!$U21</f>
        <v>921</v>
      </c>
      <c r="Q41" s="23">
        <f>[1]第５表!$U22</f>
        <v>-33</v>
      </c>
      <c r="R41" s="23">
        <f>[1]第５表!$U23</f>
        <v>-177</v>
      </c>
      <c r="S41" s="23">
        <f>[1]第５表!$U24</f>
        <v>-220</v>
      </c>
      <c r="T41" s="23">
        <f>[1]第５表!$U25</f>
        <v>-176</v>
      </c>
      <c r="U41" s="24" t="s">
        <v>34</v>
      </c>
      <c r="V41" s="34"/>
    </row>
    <row r="42" spans="1:23" ht="3.95" customHeight="1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9"/>
      <c r="W42" s="40"/>
    </row>
    <row r="43" spans="1:23" ht="18" customHeight="1">
      <c r="W43" s="40"/>
    </row>
    <row r="44" spans="1:23">
      <c r="W44" s="40"/>
    </row>
    <row r="45" spans="1:23">
      <c r="W45" s="41"/>
    </row>
    <row r="52" spans="5:17" ht="21.75" customHeight="1">
      <c r="E52" s="42"/>
      <c r="F52" s="42"/>
      <c r="P52" s="42"/>
      <c r="Q52" s="42"/>
    </row>
  </sheetData>
  <mergeCells count="2">
    <mergeCell ref="E52:F52"/>
    <mergeCell ref="P52:Q5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scale="83" firstPageNumber="36" fitToWidth="0" fitToHeight="0" orientation="portrait" useFirstPageNumber="1" r:id="rId1"/>
  <headerFooter alignWithMargins="0"/>
  <colBreaks count="1" manualBreakCount="1">
    <brk id="10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第４表</vt:lpstr>
      <vt:lpstr>第４表!Print_Area</vt:lpstr>
      <vt:lpstr>自然増加数</vt:lpstr>
      <vt:lpstr>社会増加数</vt:lpstr>
      <vt:lpstr>人口増加数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shinagawa</dc:creator>
  <cp:lastModifiedBy>shinagawa</cp:lastModifiedBy>
  <dcterms:created xsi:type="dcterms:W3CDTF">2016-03-25T01:36:56Z</dcterms:created>
  <dcterms:modified xsi:type="dcterms:W3CDTF">2016-03-25T01:37:30Z</dcterms:modified>
</cp:coreProperties>
</file>