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BF3F6E1B-FB44-4BF1-8A98-9B322A0ACC2E}" xr6:coauthVersionLast="47" xr6:coauthVersionMax="47" xr10:uidLastSave="{00000000-0000-0000-0000-000000000000}"/>
  <bookViews>
    <workbookView xWindow="20370" yWindow="-120" windowWidth="29040" windowHeight="15720" xr2:uid="{E2F20EC1-B3EC-48E8-BF96-B0DF48513E08}"/>
  </bookViews>
  <sheets>
    <sheet name="Sheet1" sheetId="1" r:id="rId1"/>
  </sheets>
  <definedNames>
    <definedName name="_xlnm._FilterDatabase" localSheetId="0" hidden="1">Sheet1!$A$3:$I$608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9" i="1" l="1"/>
  <c r="F412" i="1"/>
  <c r="F75" i="1"/>
  <c r="F69" i="1"/>
  <c r="F46" i="1"/>
  <c r="F45" i="1"/>
  <c r="F13" i="1"/>
  <c r="F17" i="1" l="1"/>
  <c r="F20" i="1"/>
  <c r="F608" i="1"/>
  <c r="F607" i="1"/>
  <c r="F606" i="1"/>
  <c r="F605" i="1"/>
  <c r="F604" i="1"/>
  <c r="F603" i="1"/>
  <c r="F602" i="1" s="1"/>
  <c r="F601" i="1"/>
  <c r="F600" i="1"/>
  <c r="F599" i="1"/>
  <c r="F597" i="1"/>
  <c r="F596" i="1"/>
  <c r="F595" i="1"/>
  <c r="F594" i="1"/>
  <c r="F593" i="1"/>
  <c r="F592" i="1" s="1"/>
  <c r="F591" i="1"/>
  <c r="F590" i="1"/>
  <c r="F589" i="1"/>
  <c r="F588" i="1"/>
  <c r="F587" i="1"/>
  <c r="F585" i="1"/>
  <c r="F568" i="1"/>
  <c r="F583" i="1"/>
  <c r="F582" i="1"/>
  <c r="F581" i="1"/>
  <c r="F580" i="1"/>
  <c r="F579" i="1"/>
  <c r="F578" i="1"/>
  <c r="F577" i="1"/>
  <c r="F576" i="1"/>
  <c r="F575" i="1"/>
  <c r="F574" i="1"/>
  <c r="F573" i="1"/>
  <c r="F572" i="1"/>
  <c r="F570" i="1"/>
  <c r="F569" i="1"/>
  <c r="F567" i="1"/>
  <c r="F566" i="1"/>
  <c r="F565" i="1"/>
  <c r="F564" i="1"/>
  <c r="F563" i="1"/>
  <c r="F562" i="1"/>
  <c r="F560" i="1"/>
  <c r="F559" i="1"/>
  <c r="F557" i="1"/>
  <c r="F556" i="1"/>
  <c r="F555" i="1"/>
  <c r="F554" i="1"/>
  <c r="F553" i="1"/>
  <c r="F552" i="1"/>
  <c r="F551" i="1"/>
  <c r="F549" i="1"/>
  <c r="F548" i="1"/>
  <c r="F547" i="1"/>
  <c r="F546" i="1"/>
  <c r="F545" i="1"/>
  <c r="F544" i="1"/>
  <c r="F543" i="1"/>
  <c r="F542" i="1"/>
  <c r="F541" i="1"/>
  <c r="F540" i="1"/>
  <c r="F539" i="1"/>
  <c r="F538" i="1"/>
  <c r="F537" i="1"/>
  <c r="F536" i="1"/>
  <c r="F535" i="1"/>
  <c r="F534" i="1"/>
  <c r="F532" i="1"/>
  <c r="F531" i="1"/>
  <c r="F530" i="1"/>
  <c r="F528" i="1"/>
  <c r="F526" i="1"/>
  <c r="F525" i="1"/>
  <c r="F524" i="1"/>
  <c r="F523" i="1"/>
  <c r="F522" i="1"/>
  <c r="F521" i="1"/>
  <c r="F520" i="1"/>
  <c r="F519" i="1"/>
  <c r="F494" i="1"/>
  <c r="F478" i="1"/>
  <c r="F517" i="1"/>
  <c r="F516" i="1"/>
  <c r="F514" i="1"/>
  <c r="F513" i="1"/>
  <c r="F512" i="1"/>
  <c r="F511" i="1"/>
  <c r="F509" i="1"/>
  <c r="F508" i="1"/>
  <c r="F506" i="1"/>
  <c r="F505" i="1"/>
  <c r="F504" i="1"/>
  <c r="F503" i="1"/>
  <c r="F501" i="1"/>
  <c r="F500" i="1"/>
  <c r="F499" i="1"/>
  <c r="F498" i="1"/>
  <c r="F497" i="1"/>
  <c r="F496" i="1"/>
  <c r="F493" i="1"/>
  <c r="F492" i="1"/>
  <c r="F491" i="1"/>
  <c r="F490" i="1"/>
  <c r="F489" i="1"/>
  <c r="F487" i="1"/>
  <c r="F486" i="1"/>
  <c r="F485" i="1"/>
  <c r="F483" i="1"/>
  <c r="F482" i="1"/>
  <c r="F481" i="1"/>
  <c r="F480" i="1"/>
  <c r="F477" i="1"/>
  <c r="F476" i="1"/>
  <c r="F473" i="1"/>
  <c r="F472" i="1"/>
  <c r="F470" i="1"/>
  <c r="F469" i="1"/>
  <c r="F468" i="1"/>
  <c r="F467" i="1"/>
  <c r="F466" i="1"/>
  <c r="F465" i="1"/>
  <c r="F464" i="1"/>
  <c r="F463" i="1"/>
  <c r="F462" i="1"/>
  <c r="F461" i="1"/>
  <c r="F460" i="1"/>
  <c r="F459" i="1"/>
  <c r="F458" i="1"/>
  <c r="F456" i="1"/>
  <c r="F455" i="1"/>
  <c r="F454" i="1"/>
  <c r="F453" i="1"/>
  <c r="F452" i="1"/>
  <c r="F451" i="1"/>
  <c r="F450" i="1"/>
  <c r="F449" i="1"/>
  <c r="F448" i="1"/>
  <c r="F447" i="1"/>
  <c r="F446" i="1"/>
  <c r="F445" i="1"/>
  <c r="F444" i="1"/>
  <c r="F443" i="1"/>
  <c r="F442" i="1"/>
  <c r="F440" i="1"/>
  <c r="F439" i="1"/>
  <c r="F437" i="1"/>
  <c r="F436" i="1"/>
  <c r="F435" i="1"/>
  <c r="F434" i="1"/>
  <c r="F433" i="1"/>
  <c r="F432" i="1"/>
  <c r="F431" i="1"/>
  <c r="F430" i="1"/>
  <c r="F429" i="1"/>
  <c r="F428" i="1"/>
  <c r="F427" i="1"/>
  <c r="F426" i="1"/>
  <c r="F425" i="1"/>
  <c r="F423" i="1"/>
  <c r="F422" i="1"/>
  <c r="F421" i="1"/>
  <c r="F420" i="1"/>
  <c r="F419" i="1"/>
  <c r="F417" i="1"/>
  <c r="F416" i="1"/>
  <c r="F415" i="1"/>
  <c r="F413" i="1"/>
  <c r="F411" i="1"/>
  <c r="F410" i="1"/>
  <c r="F408" i="1"/>
  <c r="F407" i="1"/>
  <c r="F406" i="1"/>
  <c r="F405" i="1"/>
  <c r="F404" i="1"/>
  <c r="F403" i="1"/>
  <c r="F401" i="1"/>
  <c r="F400" i="1"/>
  <c r="F399" i="1"/>
  <c r="F398" i="1"/>
  <c r="F396" i="1"/>
  <c r="F395" i="1"/>
  <c r="F394" i="1"/>
  <c r="F393" i="1"/>
  <c r="F392" i="1"/>
  <c r="F391" i="1"/>
  <c r="F389" i="1"/>
  <c r="F388" i="1"/>
  <c r="F387" i="1"/>
  <c r="F385" i="1"/>
  <c r="F383" i="1"/>
  <c r="F382" i="1"/>
  <c r="F381" i="1"/>
  <c r="F380" i="1"/>
  <c r="F378" i="1"/>
  <c r="F377" i="1"/>
  <c r="F376" i="1"/>
  <c r="F375" i="1"/>
  <c r="F374" i="1"/>
  <c r="F372" i="1"/>
  <c r="F371" i="1"/>
  <c r="F370" i="1"/>
  <c r="F369" i="1"/>
  <c r="F368" i="1"/>
  <c r="F367" i="1"/>
  <c r="F366" i="1"/>
  <c r="F365" i="1"/>
  <c r="F363" i="1"/>
  <c r="F362" i="1"/>
  <c r="F361" i="1"/>
  <c r="F360" i="1"/>
  <c r="F359" i="1"/>
  <c r="F358" i="1"/>
  <c r="F357" i="1"/>
  <c r="F356" i="1"/>
  <c r="F355" i="1"/>
  <c r="F354" i="1"/>
  <c r="F353" i="1"/>
  <c r="F352" i="1"/>
  <c r="F351" i="1"/>
  <c r="F349" i="1"/>
  <c r="F348" i="1"/>
  <c r="F347" i="1"/>
  <c r="F346" i="1"/>
  <c r="F345" i="1"/>
  <c r="F344" i="1"/>
  <c r="F343" i="1"/>
  <c r="F335" i="1"/>
  <c r="F340" i="1"/>
  <c r="F339" i="1"/>
  <c r="F338" i="1"/>
  <c r="F337" i="1"/>
  <c r="F336" i="1"/>
  <c r="F334" i="1"/>
  <c r="F333" i="1"/>
  <c r="F332" i="1"/>
  <c r="F330" i="1"/>
  <c r="F329" i="1"/>
  <c r="F328" i="1"/>
  <c r="F327" i="1"/>
  <c r="F326" i="1"/>
  <c r="F325" i="1"/>
  <c r="F324" i="1"/>
  <c r="F323" i="1"/>
  <c r="F322" i="1"/>
  <c r="F321" i="1"/>
  <c r="F319" i="1"/>
  <c r="F318" i="1"/>
  <c r="F317" i="1"/>
  <c r="F316" i="1"/>
  <c r="F315" i="1"/>
  <c r="F314" i="1"/>
  <c r="F313" i="1"/>
  <c r="F312" i="1"/>
  <c r="F310" i="1"/>
  <c r="F309" i="1"/>
  <c r="F308" i="1"/>
  <c r="F306" i="1"/>
  <c r="F305" i="1"/>
  <c r="F304" i="1"/>
  <c r="F303" i="1"/>
  <c r="F302" i="1"/>
  <c r="F301" i="1"/>
  <c r="F299" i="1"/>
  <c r="F298" i="1"/>
  <c r="F296" i="1"/>
  <c r="F295" i="1"/>
  <c r="F294" i="1"/>
  <c r="F292" i="1"/>
  <c r="F291" i="1"/>
  <c r="F290" i="1"/>
  <c r="F289" i="1"/>
  <c r="F287" i="1"/>
  <c r="F286" i="1"/>
  <c r="F285" i="1"/>
  <c r="F283" i="1"/>
  <c r="F271" i="1"/>
  <c r="F282" i="1"/>
  <c r="F281" i="1"/>
  <c r="F280" i="1"/>
  <c r="F279" i="1"/>
  <c r="F278" i="1"/>
  <c r="F277" i="1"/>
  <c r="F276" i="1"/>
  <c r="F275" i="1"/>
  <c r="F274" i="1"/>
  <c r="F272" i="1"/>
  <c r="F269" i="1"/>
  <c r="F268" i="1"/>
  <c r="F266" i="1"/>
  <c r="F265" i="1"/>
  <c r="F264" i="1"/>
  <c r="F263" i="1"/>
  <c r="F262" i="1"/>
  <c r="F261" i="1"/>
  <c r="F260" i="1"/>
  <c r="F259" i="1"/>
  <c r="F256" i="1"/>
  <c r="F255" i="1"/>
  <c r="F254" i="1"/>
  <c r="F253" i="1"/>
  <c r="F252" i="1"/>
  <c r="F251" i="1"/>
  <c r="F250" i="1"/>
  <c r="F249" i="1"/>
  <c r="F248" i="1"/>
  <c r="F247" i="1"/>
  <c r="F246" i="1"/>
  <c r="F245" i="1"/>
  <c r="F244" i="1"/>
  <c r="F242" i="1"/>
  <c r="F241" i="1"/>
  <c r="F240" i="1"/>
  <c r="F239" i="1"/>
  <c r="F237" i="1"/>
  <c r="F236" i="1"/>
  <c r="F235" i="1"/>
  <c r="F233" i="1"/>
  <c r="F232" i="1"/>
  <c r="F230" i="1"/>
  <c r="F229" i="1"/>
  <c r="F228" i="1"/>
  <c r="F227" i="1"/>
  <c r="F226" i="1"/>
  <c r="F221" i="1"/>
  <c r="F223" i="1"/>
  <c r="F222" i="1"/>
  <c r="F220" i="1"/>
  <c r="F219" i="1"/>
  <c r="F218" i="1"/>
  <c r="F217" i="1"/>
  <c r="F216" i="1"/>
  <c r="F215" i="1"/>
  <c r="F214" i="1"/>
  <c r="F213" i="1"/>
  <c r="F212" i="1"/>
  <c r="F211" i="1"/>
  <c r="F210" i="1"/>
  <c r="F209" i="1"/>
  <c r="F208" i="1"/>
  <c r="F193" i="1"/>
  <c r="F206" i="1"/>
  <c r="F205" i="1"/>
  <c r="F204" i="1"/>
  <c r="F203" i="1"/>
  <c r="F202" i="1"/>
  <c r="F201" i="1"/>
  <c r="F200" i="1"/>
  <c r="F199" i="1"/>
  <c r="F198" i="1"/>
  <c r="F197" i="1"/>
  <c r="F196" i="1"/>
  <c r="F195" i="1"/>
  <c r="F194" i="1"/>
  <c r="F191" i="1"/>
  <c r="F190" i="1"/>
  <c r="F189" i="1"/>
  <c r="F188" i="1"/>
  <c r="F187" i="1"/>
  <c r="F186" i="1"/>
  <c r="F183" i="1"/>
  <c r="F184" i="1"/>
  <c r="F182" i="1"/>
  <c r="F181" i="1"/>
  <c r="F180" i="1"/>
  <c r="F178" i="1"/>
  <c r="F177" i="1"/>
  <c r="F174" i="1"/>
  <c r="F175" i="1"/>
  <c r="F173" i="1"/>
  <c r="F171" i="1"/>
  <c r="F170" i="1"/>
  <c r="F169" i="1"/>
  <c r="F168" i="1"/>
  <c r="F167" i="1"/>
  <c r="F166" i="1"/>
  <c r="F165" i="1"/>
  <c r="F164" i="1"/>
  <c r="F163" i="1"/>
  <c r="F162" i="1"/>
  <c r="F160" i="1"/>
  <c r="F159" i="1"/>
  <c r="F157" i="1"/>
  <c r="F156" i="1"/>
  <c r="F155" i="1"/>
  <c r="F154" i="1"/>
  <c r="F153" i="1"/>
  <c r="F152" i="1"/>
  <c r="F151" i="1"/>
  <c r="F150" i="1"/>
  <c r="F148" i="1"/>
  <c r="F147" i="1"/>
  <c r="F146" i="1"/>
  <c r="F145" i="1"/>
  <c r="F144" i="1"/>
  <c r="F143" i="1"/>
  <c r="F142" i="1"/>
  <c r="F141" i="1"/>
  <c r="F139" i="1"/>
  <c r="F138" i="1"/>
  <c r="F137" i="1"/>
  <c r="F136" i="1"/>
  <c r="F134" i="1"/>
  <c r="F133" i="1"/>
  <c r="F132" i="1"/>
  <c r="F130" i="1"/>
  <c r="F129" i="1"/>
  <c r="F128" i="1"/>
  <c r="F127" i="1"/>
  <c r="F126" i="1"/>
  <c r="F124" i="1"/>
  <c r="F123" i="1"/>
  <c r="F122" i="1"/>
  <c r="F116" i="1"/>
  <c r="F120" i="1"/>
  <c r="F119" i="1"/>
  <c r="F118" i="1"/>
  <c r="F117" i="1"/>
  <c r="F115" i="1"/>
  <c r="F114" i="1"/>
  <c r="F113" i="1"/>
  <c r="F110" i="1"/>
  <c r="F111" i="1"/>
  <c r="F109" i="1"/>
  <c r="F107" i="1"/>
  <c r="F106" i="1"/>
  <c r="F104" i="1"/>
  <c r="F103" i="1"/>
  <c r="F102" i="1"/>
  <c r="F101" i="1"/>
  <c r="F100" i="1"/>
  <c r="F99" i="1"/>
  <c r="F98" i="1"/>
  <c r="F97" i="1"/>
  <c r="F94" i="1"/>
  <c r="F93" i="1"/>
  <c r="F92" i="1"/>
  <c r="F90" i="1"/>
  <c r="F89" i="1"/>
  <c r="F88" i="1"/>
  <c r="F87" i="1"/>
  <c r="F86" i="1"/>
  <c r="F85" i="1"/>
  <c r="F83" i="1"/>
  <c r="F82" i="1"/>
  <c r="F81" i="1"/>
  <c r="F80" i="1"/>
  <c r="F79" i="1"/>
  <c r="F78" i="1"/>
  <c r="F77" i="1"/>
  <c r="F74" i="1"/>
  <c r="F73" i="1"/>
  <c r="F72" i="1"/>
  <c r="F71" i="1"/>
  <c r="F70" i="1"/>
  <c r="F67" i="1"/>
  <c r="F66" i="1"/>
  <c r="F65" i="1"/>
  <c r="F64" i="1"/>
  <c r="F63" i="1"/>
  <c r="F61" i="1"/>
  <c r="F60" i="1"/>
  <c r="F59" i="1"/>
  <c r="F57" i="1"/>
  <c r="F56" i="1"/>
  <c r="F54" i="1"/>
  <c r="F53" i="1"/>
  <c r="F52" i="1"/>
  <c r="F51" i="1"/>
  <c r="F49" i="1"/>
  <c r="F48" i="1"/>
  <c r="F43" i="1"/>
  <c r="F42" i="1"/>
  <c r="F40" i="1"/>
  <c r="F39" i="1"/>
  <c r="F37" i="1"/>
  <c r="F36" i="1"/>
  <c r="F35" i="1"/>
  <c r="F33" i="1"/>
  <c r="F32" i="1"/>
  <c r="F31" i="1"/>
  <c r="F30" i="1"/>
  <c r="F29" i="1"/>
  <c r="F28" i="1"/>
  <c r="F27" i="1"/>
  <c r="F26" i="1"/>
  <c r="F25" i="1"/>
  <c r="F24" i="1"/>
  <c r="F22" i="1"/>
  <c r="F21" i="1"/>
  <c r="F18" i="1"/>
  <c r="F16" i="1"/>
  <c r="F15" i="1"/>
  <c r="F12" i="1"/>
  <c r="F11" i="1"/>
  <c r="F9" i="1"/>
  <c r="F7" i="1"/>
  <c r="F8" i="1"/>
  <c r="F4" i="1"/>
  <c r="F105" i="1" l="1"/>
  <c r="F125" i="1"/>
  <c r="F121" i="1" s="1"/>
  <c r="F331" i="1"/>
  <c r="F68" i="1"/>
  <c r="F158" i="1"/>
  <c r="F231" i="1"/>
  <c r="F558" i="1"/>
  <c r="F502" i="1"/>
  <c r="F243" i="1"/>
  <c r="F108" i="1"/>
  <c r="F267" i="1"/>
  <c r="F297" i="1"/>
  <c r="F307" i="1"/>
  <c r="F379" i="1"/>
  <c r="F484" i="1"/>
  <c r="F515" i="1"/>
  <c r="F207" i="1"/>
  <c r="F192" i="1" s="1"/>
  <c r="F140" i="1"/>
  <c r="F112" i="1"/>
  <c r="F234" i="1"/>
  <c r="F273" i="1"/>
  <c r="F84" i="1"/>
  <c r="F76" i="1" s="1"/>
  <c r="F457" i="1"/>
  <c r="F598" i="1"/>
  <c r="F185" i="1"/>
  <c r="F135" i="1"/>
  <c r="F479" i="1"/>
  <c r="F510" i="1"/>
  <c r="F350" i="1"/>
  <c r="F495" i="1"/>
  <c r="F161" i="1"/>
  <c r="F441" i="1"/>
  <c r="F50" i="1"/>
  <c r="F225" i="1"/>
  <c r="F320" i="1"/>
  <c r="F270" i="1"/>
  <c r="F342" i="1"/>
  <c r="F364" i="1"/>
  <c r="F373" i="1"/>
  <c r="F586" i="1"/>
  <c r="F258" i="1"/>
  <c r="F488" i="1"/>
  <c r="F561" i="1"/>
  <c r="F571" i="1"/>
  <c r="F176" i="1"/>
  <c r="F300" i="1"/>
  <c r="F288" i="1"/>
  <c r="F311" i="1"/>
  <c r="F38" i="1"/>
  <c r="F293" i="1"/>
  <c r="F438" i="1"/>
  <c r="F475" i="1"/>
  <c r="F507" i="1"/>
  <c r="F533" i="1"/>
  <c r="F550" i="1"/>
  <c r="F14" i="1"/>
  <c r="F518" i="1"/>
  <c r="F96" i="1"/>
  <c r="F172" i="1"/>
  <c r="F91" i="1"/>
  <c r="F19" i="1"/>
  <c r="F47" i="1"/>
  <c r="F41" i="1"/>
  <c r="F55" i="1"/>
  <c r="F34" i="1"/>
  <c r="F58" i="1"/>
  <c r="F62" i="1"/>
  <c r="F10" i="1"/>
  <c r="F584" i="1" l="1"/>
  <c r="F131" i="1"/>
  <c r="F474" i="1"/>
  <c r="F390" i="1"/>
  <c r="F44" i="1" l="1"/>
  <c r="F224" i="1"/>
  <c r="F238" i="1"/>
  <c r="F529" i="1"/>
  <c r="F386" i="1"/>
  <c r="F409" i="1"/>
  <c r="F95" i="1"/>
  <c r="F149" i="1"/>
  <c r="F418" i="1"/>
  <c r="F424" i="1"/>
  <c r="F397" i="1"/>
  <c r="F402" i="1"/>
  <c r="F414" i="1"/>
  <c r="F384" i="1" l="1"/>
  <c r="F527" i="1"/>
  <c r="F341" i="1"/>
  <c r="F284" i="1"/>
  <c r="F257" i="1"/>
  <c r="F23" i="1"/>
  <c r="F6" i="1"/>
</calcChain>
</file>

<file path=xl/sharedStrings.xml><?xml version="1.0" encoding="utf-8"?>
<sst xmlns="http://schemas.openxmlformats.org/spreadsheetml/2006/main" count="1731" uniqueCount="738">
  <si>
    <t>第1表</t>
  </si>
  <si>
    <t>第1表</t>
    <rPh sb="0" eb="1">
      <t>ダイ</t>
    </rPh>
    <rPh sb="2" eb="3">
      <t>ヒョウ</t>
    </rPh>
    <phoneticPr fontId="5"/>
  </si>
  <si>
    <t>第2表</t>
    <rPh sb="0" eb="1">
      <t>ダイ</t>
    </rPh>
    <rPh sb="2" eb="3">
      <t>ヒョウ</t>
    </rPh>
    <phoneticPr fontId="5"/>
  </si>
  <si>
    <t>第3表</t>
    <rPh sb="0" eb="1">
      <t>ダイ</t>
    </rPh>
    <rPh sb="2" eb="3">
      <t>ヒョウ</t>
    </rPh>
    <phoneticPr fontId="5"/>
  </si>
  <si>
    <t>第4表</t>
    <rPh sb="0" eb="1">
      <t>ダイ</t>
    </rPh>
    <rPh sb="2" eb="3">
      <t>ヒョウ</t>
    </rPh>
    <phoneticPr fontId="5"/>
  </si>
  <si>
    <t>第5表</t>
    <rPh sb="0" eb="1">
      <t>ダイ</t>
    </rPh>
    <rPh sb="2" eb="3">
      <t>ヒョウ</t>
    </rPh>
    <phoneticPr fontId="5"/>
  </si>
  <si>
    <t>第6表</t>
    <rPh sb="0" eb="1">
      <t>ダイ</t>
    </rPh>
    <rPh sb="2" eb="3">
      <t>ヒョウ</t>
    </rPh>
    <phoneticPr fontId="5"/>
  </si>
  <si>
    <t>第7表</t>
    <rPh sb="0" eb="1">
      <t>ダイ</t>
    </rPh>
    <rPh sb="2" eb="3">
      <t>ヒョウ</t>
    </rPh>
    <phoneticPr fontId="5"/>
  </si>
  <si>
    <t>第8表</t>
    <rPh sb="0" eb="1">
      <t>ダイ</t>
    </rPh>
    <rPh sb="2" eb="3">
      <t>ヒョウ</t>
    </rPh>
    <phoneticPr fontId="5"/>
  </si>
  <si>
    <t>主要統計長期指標</t>
    <rPh sb="0" eb="2">
      <t>シュヨウ</t>
    </rPh>
    <rPh sb="2" eb="4">
      <t>トウケイ</t>
    </rPh>
    <rPh sb="4" eb="6">
      <t>チョウキ</t>
    </rPh>
    <rPh sb="6" eb="8">
      <t>シヒョウ</t>
    </rPh>
    <phoneticPr fontId="1"/>
  </si>
  <si>
    <t>市制施行後の市域拡張の沿革</t>
    <rPh sb="0" eb="2">
      <t>シセイ</t>
    </rPh>
    <rPh sb="2" eb="4">
      <t>シコウ</t>
    </rPh>
    <rPh sb="4" eb="5">
      <t>ゴ</t>
    </rPh>
    <rPh sb="6" eb="8">
      <t>シイキ</t>
    </rPh>
    <rPh sb="8" eb="10">
      <t>カクチョウ</t>
    </rPh>
    <rPh sb="11" eb="13">
      <t>エンカク</t>
    </rPh>
    <phoneticPr fontId="1"/>
  </si>
  <si>
    <t>区制施行後における行政区の区域面積の変遷</t>
    <rPh sb="0" eb="1">
      <t>ク</t>
    </rPh>
    <phoneticPr fontId="1"/>
  </si>
  <si>
    <t>地目別土地面積</t>
    <phoneticPr fontId="5"/>
  </si>
  <si>
    <t>概況</t>
    <rPh sb="0" eb="2">
      <t>ガイキョウ</t>
    </rPh>
    <phoneticPr fontId="1"/>
  </si>
  <si>
    <t>行政区別地区別宅地面積</t>
    <rPh sb="4" eb="6">
      <t>チク</t>
    </rPh>
    <rPh sb="6" eb="7">
      <t>ベツ</t>
    </rPh>
    <rPh sb="7" eb="9">
      <t>タクチ</t>
    </rPh>
    <rPh sb="9" eb="11">
      <t>メンセキ</t>
    </rPh>
    <phoneticPr fontId="1"/>
  </si>
  <si>
    <t>行政区別課税対象面積</t>
  </si>
  <si>
    <t>土地利用計画</t>
    <rPh sb="0" eb="2">
      <t>トチ</t>
    </rPh>
    <rPh sb="2" eb="4">
      <t>リヨウ</t>
    </rPh>
    <rPh sb="4" eb="6">
      <t>ケイカク</t>
    </rPh>
    <phoneticPr fontId="1"/>
  </si>
  <si>
    <t>都市計画区域及び用途地域</t>
    <phoneticPr fontId="5"/>
  </si>
  <si>
    <t>防火地域及び高度地区</t>
    <phoneticPr fontId="5"/>
  </si>
  <si>
    <t>その他の地域及び地区</t>
  </si>
  <si>
    <t xml:space="preserve">気象観測 </t>
    <rPh sb="0" eb="2">
      <t>キショウ</t>
    </rPh>
    <rPh sb="2" eb="4">
      <t>カンソク</t>
    </rPh>
    <phoneticPr fontId="1"/>
  </si>
  <si>
    <t>気象概況</t>
    <phoneticPr fontId="5"/>
  </si>
  <si>
    <t>気温、湿度、風速及び降水量の極値</t>
    <rPh sb="0" eb="2">
      <t>キオン</t>
    </rPh>
    <rPh sb="3" eb="5">
      <t>シツド</t>
    </rPh>
    <rPh sb="6" eb="8">
      <t>フウソク</t>
    </rPh>
    <rPh sb="8" eb="9">
      <t>オヨ</t>
    </rPh>
    <rPh sb="10" eb="13">
      <t>コウスイリョウ</t>
    </rPh>
    <rPh sb="14" eb="15">
      <t>キョクチ</t>
    </rPh>
    <rPh sb="15" eb="16">
      <t>アタイ</t>
    </rPh>
    <phoneticPr fontId="1"/>
  </si>
  <si>
    <t>天気種目別日数</t>
    <rPh sb="0" eb="2">
      <t>テンキ</t>
    </rPh>
    <rPh sb="2" eb="4">
      <t>シュモク</t>
    </rPh>
    <rPh sb="4" eb="5">
      <t>ベツ</t>
    </rPh>
    <rPh sb="5" eb="7">
      <t>ニッスウ</t>
    </rPh>
    <phoneticPr fontId="1"/>
  </si>
  <si>
    <t>(1)</t>
    <phoneticPr fontId="5"/>
  </si>
  <si>
    <t>(2)</t>
  </si>
  <si>
    <t>(3)</t>
  </si>
  <si>
    <t>更新日</t>
    <rPh sb="0" eb="3">
      <t>コウシンビ</t>
    </rPh>
    <phoneticPr fontId="5"/>
  </si>
  <si>
    <t>最新掲載年</t>
    <rPh sb="0" eb="2">
      <t>サイシン</t>
    </rPh>
    <rPh sb="2" eb="4">
      <t>ケイサイ</t>
    </rPh>
    <rPh sb="4" eb="5">
      <t>ネン</t>
    </rPh>
    <phoneticPr fontId="5"/>
  </si>
  <si>
    <t>行政区別世帯数及び人口の推移</t>
    <rPh sb="0" eb="3">
      <t>ギョウセイク</t>
    </rPh>
    <rPh sb="3" eb="4">
      <t>ベツ</t>
    </rPh>
    <rPh sb="4" eb="7">
      <t>セタイスウ</t>
    </rPh>
    <rPh sb="7" eb="8">
      <t>オヨ</t>
    </rPh>
    <rPh sb="9" eb="11">
      <t>ジンコウ</t>
    </rPh>
    <rPh sb="12" eb="14">
      <t>スイイ</t>
    </rPh>
    <phoneticPr fontId="1"/>
  </si>
  <si>
    <t>月別世帯数及び人口</t>
    <rPh sb="0" eb="2">
      <t>ツキベツ</t>
    </rPh>
    <phoneticPr fontId="1"/>
  </si>
  <si>
    <t>行政区別世帯数及び人口</t>
    <rPh sb="0" eb="3">
      <t>ギョウセイク</t>
    </rPh>
    <phoneticPr fontId="1"/>
  </si>
  <si>
    <t>行政区、月、男女別人口</t>
    <rPh sb="0" eb="3">
      <t>ギョウセイク</t>
    </rPh>
    <rPh sb="4" eb="5">
      <t>ツキ</t>
    </rPh>
    <rPh sb="6" eb="9">
      <t>ダンジョベツ</t>
    </rPh>
    <rPh sb="9" eb="11">
      <t>ジンコウ</t>
    </rPh>
    <phoneticPr fontId="1"/>
  </si>
  <si>
    <t>年齢(各歳・５歳階級)、行政区、男女別人口</t>
    <rPh sb="0" eb="2">
      <t>ネンレイ</t>
    </rPh>
    <rPh sb="3" eb="4">
      <t>カク</t>
    </rPh>
    <rPh sb="4" eb="5">
      <t>サイ</t>
    </rPh>
    <rPh sb="7" eb="8">
      <t>サイ</t>
    </rPh>
    <rPh sb="8" eb="10">
      <t>カイキュウ</t>
    </rPh>
    <rPh sb="12" eb="15">
      <t>ギョウセイク</t>
    </rPh>
    <rPh sb="16" eb="19">
      <t>ダンジョベツ</t>
    </rPh>
    <rPh sb="19" eb="21">
      <t>ジンコウ</t>
    </rPh>
    <phoneticPr fontId="1"/>
  </si>
  <si>
    <t>住民基本台帳人口</t>
    <rPh sb="0" eb="2">
      <t>ジュウミン</t>
    </rPh>
    <rPh sb="2" eb="4">
      <t>キホン</t>
    </rPh>
    <rPh sb="4" eb="6">
      <t>ダイチョウ</t>
    </rPh>
    <rPh sb="6" eb="8">
      <t>ジンコウ</t>
    </rPh>
    <phoneticPr fontId="1"/>
  </si>
  <si>
    <t>福祉保健センター別人口動態及び人口動態率</t>
    <rPh sb="0" eb="2">
      <t>フクシ</t>
    </rPh>
    <rPh sb="2" eb="4">
      <t>ホケン</t>
    </rPh>
    <rPh sb="8" eb="9">
      <t>ベツ</t>
    </rPh>
    <rPh sb="9" eb="11">
      <t>ジンコウ</t>
    </rPh>
    <rPh sb="11" eb="13">
      <t>ドウタイ</t>
    </rPh>
    <rPh sb="13" eb="14">
      <t>オヨ</t>
    </rPh>
    <rPh sb="15" eb="17">
      <t>ジンコウ</t>
    </rPh>
    <rPh sb="17" eb="19">
      <t>ドウタイ</t>
    </rPh>
    <rPh sb="19" eb="20">
      <t>リツ</t>
    </rPh>
    <phoneticPr fontId="1"/>
  </si>
  <si>
    <t>平均余命（行政区別）</t>
    <rPh sb="0" eb="2">
      <t>ヘイキン</t>
    </rPh>
    <rPh sb="2" eb="4">
      <t>ヨミョウ</t>
    </rPh>
    <rPh sb="5" eb="8">
      <t>ギョウセイク</t>
    </rPh>
    <rPh sb="8" eb="9">
      <t>ベツ</t>
    </rPh>
    <phoneticPr fontId="1"/>
  </si>
  <si>
    <t>平均余命（全国）</t>
    <rPh sb="0" eb="2">
      <t>ヘイキン</t>
    </rPh>
    <rPh sb="2" eb="4">
      <t>ヨミョウ</t>
    </rPh>
    <rPh sb="5" eb="7">
      <t>ゼンコク</t>
    </rPh>
    <phoneticPr fontId="1"/>
  </si>
  <si>
    <t>就業者  従業上の地位、男女別15歳以上就業者数</t>
    <rPh sb="0" eb="3">
      <t>シュウギョウシャ</t>
    </rPh>
    <rPh sb="5" eb="7">
      <t>ジュウギョウ</t>
    </rPh>
    <rPh sb="7" eb="8">
      <t>ウエ</t>
    </rPh>
    <rPh sb="9" eb="11">
      <t>チイ</t>
    </rPh>
    <rPh sb="20" eb="23">
      <t>シュウギョウシャ</t>
    </rPh>
    <rPh sb="23" eb="24">
      <t>スウ</t>
    </rPh>
    <phoneticPr fontId="1"/>
  </si>
  <si>
    <t>第9表</t>
    <rPh sb="0" eb="1">
      <t>ダイ</t>
    </rPh>
    <rPh sb="2" eb="3">
      <t>ヒョウ</t>
    </rPh>
    <phoneticPr fontId="5"/>
  </si>
  <si>
    <t>第10表</t>
  </si>
  <si>
    <t>第10表</t>
    <rPh sb="0" eb="1">
      <t>ダイ</t>
    </rPh>
    <rPh sb="3" eb="4">
      <t>ヒョウ</t>
    </rPh>
    <phoneticPr fontId="5"/>
  </si>
  <si>
    <t>第11表</t>
    <rPh sb="0" eb="1">
      <t>ダイ</t>
    </rPh>
    <rPh sb="3" eb="4">
      <t>ヒョウ</t>
    </rPh>
    <phoneticPr fontId="5"/>
  </si>
  <si>
    <t>第12表</t>
  </si>
  <si>
    <t>第12表</t>
    <rPh sb="0" eb="1">
      <t>ダイ</t>
    </rPh>
    <rPh sb="3" eb="4">
      <t>ヒョウ</t>
    </rPh>
    <phoneticPr fontId="5"/>
  </si>
  <si>
    <t>第13表</t>
  </si>
  <si>
    <t>第13表</t>
    <rPh sb="0" eb="1">
      <t>ダイ</t>
    </rPh>
    <rPh sb="3" eb="4">
      <t>ヒョウ</t>
    </rPh>
    <phoneticPr fontId="5"/>
  </si>
  <si>
    <t>第14表</t>
  </si>
  <si>
    <t>第14表</t>
    <rPh sb="0" eb="1">
      <t>ダイ</t>
    </rPh>
    <rPh sb="3" eb="4">
      <t>ヒョウ</t>
    </rPh>
    <phoneticPr fontId="5"/>
  </si>
  <si>
    <t>第15表</t>
  </si>
  <si>
    <t>第15表</t>
    <rPh sb="0" eb="1">
      <t>ダイ</t>
    </rPh>
    <rPh sb="3" eb="4">
      <t>ヒョウ</t>
    </rPh>
    <phoneticPr fontId="5"/>
  </si>
  <si>
    <t>第16表</t>
    <rPh sb="0" eb="1">
      <t>ダイ</t>
    </rPh>
    <rPh sb="3" eb="4">
      <t>ヒョウ</t>
    </rPh>
    <phoneticPr fontId="5"/>
  </si>
  <si>
    <t>第17表</t>
  </si>
  <si>
    <t>第17表</t>
    <rPh sb="0" eb="1">
      <t>ダイ</t>
    </rPh>
    <rPh sb="3" eb="4">
      <t>ヒョウ</t>
    </rPh>
    <phoneticPr fontId="5"/>
  </si>
  <si>
    <t>第18表</t>
  </si>
  <si>
    <t>第18表</t>
    <rPh sb="0" eb="1">
      <t>ダイ</t>
    </rPh>
    <rPh sb="3" eb="4">
      <t>ヒョウ</t>
    </rPh>
    <phoneticPr fontId="5"/>
  </si>
  <si>
    <t>第19表</t>
  </si>
  <si>
    <t>第19表</t>
    <rPh sb="0" eb="1">
      <t>ダイ</t>
    </rPh>
    <rPh sb="3" eb="4">
      <t>ヒョウ</t>
    </rPh>
    <phoneticPr fontId="5"/>
  </si>
  <si>
    <t>(4)</t>
  </si>
  <si>
    <t>(5)</t>
  </si>
  <si>
    <t>(6)</t>
  </si>
  <si>
    <t>(7)</t>
  </si>
  <si>
    <t>(8)</t>
  </si>
  <si>
    <t>(9)</t>
  </si>
  <si>
    <t>第11表</t>
  </si>
  <si>
    <t>出生の福祉保健センター別状況</t>
    <phoneticPr fontId="5"/>
  </si>
  <si>
    <t>婚姻の福祉保健センター別状況</t>
  </si>
  <si>
    <t>離婚の福祉保健センター別状況</t>
    <phoneticPr fontId="5"/>
  </si>
  <si>
    <t>生命表</t>
    <phoneticPr fontId="5"/>
  </si>
  <si>
    <t>人口の行政区別状況</t>
    <phoneticPr fontId="5"/>
  </si>
  <si>
    <t>就業者の行政区別状況</t>
    <phoneticPr fontId="5"/>
  </si>
  <si>
    <t>世帯の行政区別状況</t>
    <phoneticPr fontId="5"/>
  </si>
  <si>
    <t>通勤・通学人口の行政区別状況</t>
  </si>
  <si>
    <t>第１章　土地及び気象</t>
    <rPh sb="0" eb="1">
      <t>ダイ</t>
    </rPh>
    <rPh sb="2" eb="3">
      <t>ショウ</t>
    </rPh>
    <phoneticPr fontId="5"/>
  </si>
  <si>
    <t>第２章　人口</t>
    <rPh sb="0" eb="1">
      <t>ダイ</t>
    </rPh>
    <rPh sb="2" eb="3">
      <t>ショウ</t>
    </rPh>
    <phoneticPr fontId="5"/>
  </si>
  <si>
    <t>NEW</t>
    <phoneticPr fontId="5"/>
  </si>
  <si>
    <t>男女、死因、年齢(５歳階級)別死亡数</t>
    <rPh sb="0" eb="2">
      <t>ダンジョ</t>
    </rPh>
    <rPh sb="10" eb="11">
      <t>サイ</t>
    </rPh>
    <rPh sb="11" eb="13">
      <t>カイキュウ</t>
    </rPh>
    <rPh sb="14" eb="15">
      <t>ベツ</t>
    </rPh>
    <rPh sb="15" eb="18">
      <t>シボウスウ</t>
    </rPh>
    <phoneticPr fontId="1"/>
  </si>
  <si>
    <t>月別婚姻件数</t>
    <rPh sb="0" eb="2">
      <t>ツキベツ</t>
    </rPh>
    <rPh sb="2" eb="4">
      <t>コンイン</t>
    </rPh>
    <rPh sb="4" eb="6">
      <t>ケンスウ</t>
    </rPh>
    <phoneticPr fontId="1"/>
  </si>
  <si>
    <t>初婚件数及び平均初婚年齢</t>
    <rPh sb="0" eb="2">
      <t>ショコン</t>
    </rPh>
    <rPh sb="2" eb="4">
      <t>ケンスウ</t>
    </rPh>
    <rPh sb="4" eb="5">
      <t>オヨ</t>
    </rPh>
    <rPh sb="6" eb="8">
      <t>ヘイキン</t>
    </rPh>
    <rPh sb="8" eb="10">
      <t>ショコン</t>
    </rPh>
    <rPh sb="10" eb="12">
      <t>ネンレイ</t>
    </rPh>
    <phoneticPr fontId="1"/>
  </si>
  <si>
    <t>月別離婚件数</t>
    <rPh sb="0" eb="2">
      <t>ツキベツ</t>
    </rPh>
    <rPh sb="2" eb="4">
      <t>リコン</t>
    </rPh>
    <rPh sb="4" eb="6">
      <t>ケンスウ</t>
    </rPh>
    <phoneticPr fontId="1"/>
  </si>
  <si>
    <t>同居から離婚までの期間別離婚件数</t>
    <rPh sb="0" eb="2">
      <t>ドウキョ</t>
    </rPh>
    <rPh sb="4" eb="6">
      <t>リコン</t>
    </rPh>
    <rPh sb="9" eb="11">
      <t>キカン</t>
    </rPh>
    <rPh sb="11" eb="12">
      <t>ベツ</t>
    </rPh>
    <rPh sb="12" eb="14">
      <t>リコン</t>
    </rPh>
    <rPh sb="14" eb="16">
      <t>ケンスウ</t>
    </rPh>
    <phoneticPr fontId="1"/>
  </si>
  <si>
    <t>世帯数及び人口(確定数)</t>
    <rPh sb="0" eb="3">
      <t>セタイスウ</t>
    </rPh>
    <rPh sb="3" eb="4">
      <t>オヨ</t>
    </rPh>
    <rPh sb="5" eb="7">
      <t>ジンコウ</t>
    </rPh>
    <rPh sb="8" eb="10">
      <t>カクテイ</t>
    </rPh>
    <rPh sb="10" eb="11">
      <t>スウ</t>
    </rPh>
    <phoneticPr fontId="1"/>
  </si>
  <si>
    <t xml:space="preserve"> 年齢(５歳階級)別人口</t>
    <rPh sb="1" eb="3">
      <t>ネンレイ</t>
    </rPh>
    <rPh sb="5" eb="6">
      <t>サイ</t>
    </rPh>
    <rPh sb="6" eb="8">
      <t>カイキュウ</t>
    </rPh>
    <rPh sb="9" eb="10">
      <t>ベツ</t>
    </rPh>
    <rPh sb="10" eb="12">
      <t>ジンコウ</t>
    </rPh>
    <phoneticPr fontId="1"/>
  </si>
  <si>
    <t>労働力状態、男女別15歳以上人口</t>
    <rPh sb="0" eb="3">
      <t>ロウドウリョク</t>
    </rPh>
    <rPh sb="3" eb="5">
      <t>ジョウタイ</t>
    </rPh>
    <phoneticPr fontId="1"/>
  </si>
  <si>
    <t>施設等の世帯の種類別世帯数及び世帯人員</t>
    <rPh sb="0" eb="2">
      <t>シセツ</t>
    </rPh>
    <rPh sb="2" eb="3">
      <t>ナド</t>
    </rPh>
    <rPh sb="4" eb="6">
      <t>セタイ</t>
    </rPh>
    <rPh sb="7" eb="9">
      <t>シュルイ</t>
    </rPh>
    <rPh sb="9" eb="10">
      <t>ベツ</t>
    </rPh>
    <rPh sb="10" eb="12">
      <t>セタイ</t>
    </rPh>
    <rPh sb="12" eb="13">
      <t>スウ</t>
    </rPh>
    <rPh sb="13" eb="14">
      <t>オヨ</t>
    </rPh>
    <rPh sb="15" eb="17">
      <t>セタイ</t>
    </rPh>
    <rPh sb="17" eb="19">
      <t>ジンイン</t>
    </rPh>
    <phoneticPr fontId="1"/>
  </si>
  <si>
    <t>世帯の家族類型(16区分)別一般世帯数</t>
    <rPh sb="10" eb="12">
      <t>クブン</t>
    </rPh>
    <rPh sb="13" eb="14">
      <t>ベツ</t>
    </rPh>
    <rPh sb="14" eb="16">
      <t>イッパン</t>
    </rPh>
    <rPh sb="16" eb="18">
      <t>セタイ</t>
    </rPh>
    <rPh sb="18" eb="19">
      <t>スウ</t>
    </rPh>
    <phoneticPr fontId="1"/>
  </si>
  <si>
    <t>世帯人員別一般世帯数及び一般世帯人員</t>
    <rPh sb="0" eb="2">
      <t>セタイ</t>
    </rPh>
    <rPh sb="2" eb="4">
      <t>ジンイン</t>
    </rPh>
    <rPh sb="4" eb="5">
      <t>ベツ</t>
    </rPh>
    <rPh sb="5" eb="7">
      <t>イッパン</t>
    </rPh>
    <rPh sb="7" eb="9">
      <t>セタイ</t>
    </rPh>
    <rPh sb="9" eb="10">
      <t>スウ</t>
    </rPh>
    <rPh sb="10" eb="11">
      <t>オヨ</t>
    </rPh>
    <rPh sb="12" eb="14">
      <t>イッパン</t>
    </rPh>
    <rPh sb="14" eb="16">
      <t>セタイ</t>
    </rPh>
    <rPh sb="16" eb="18">
      <t>ジンイン</t>
    </rPh>
    <phoneticPr fontId="1"/>
  </si>
  <si>
    <t>年齢(10区分)別昼間人口</t>
    <rPh sb="0" eb="2">
      <t>ネンレイ</t>
    </rPh>
    <rPh sb="5" eb="7">
      <t>クブン</t>
    </rPh>
    <rPh sb="8" eb="9">
      <t>ベツ</t>
    </rPh>
    <rPh sb="9" eb="11">
      <t>チュウカン</t>
    </rPh>
    <rPh sb="11" eb="13">
      <t>ジンコウ</t>
    </rPh>
    <phoneticPr fontId="1"/>
  </si>
  <si>
    <t>産業(大分類)別15歳以上昼間就業者数</t>
    <rPh sb="0" eb="2">
      <t>サンギョウ</t>
    </rPh>
    <rPh sb="3" eb="6">
      <t>ダイブンルイ</t>
    </rPh>
    <rPh sb="7" eb="8">
      <t>ベツ</t>
    </rPh>
    <rPh sb="13" eb="15">
      <t>チュウカン</t>
    </rPh>
    <phoneticPr fontId="1"/>
  </si>
  <si>
    <t>常住地による従業・通学市区町村別15歳以上就業者数及び15歳以上通学者数</t>
    <rPh sb="0" eb="3">
      <t>ジョウジュウチ</t>
    </rPh>
    <rPh sb="6" eb="8">
      <t>ジュウギョウ</t>
    </rPh>
    <rPh sb="9" eb="11">
      <t>ツウガク</t>
    </rPh>
    <rPh sb="11" eb="13">
      <t>シク</t>
    </rPh>
    <rPh sb="13" eb="15">
      <t>チョウソン</t>
    </rPh>
    <rPh sb="15" eb="16">
      <t>ベツ</t>
    </rPh>
    <rPh sb="18" eb="19">
      <t>サイ</t>
    </rPh>
    <rPh sb="19" eb="21">
      <t>イジョウ</t>
    </rPh>
    <rPh sb="21" eb="24">
      <t>シュウギョウシャ</t>
    </rPh>
    <rPh sb="24" eb="25">
      <t>スウ</t>
    </rPh>
    <rPh sb="25" eb="26">
      <t>オヨ</t>
    </rPh>
    <rPh sb="29" eb="30">
      <t>サイ</t>
    </rPh>
    <rPh sb="30" eb="32">
      <t>イジョウ</t>
    </rPh>
    <rPh sb="32" eb="35">
      <t>ツウガクシャ</t>
    </rPh>
    <rPh sb="35" eb="36">
      <t>スウ</t>
    </rPh>
    <phoneticPr fontId="1"/>
  </si>
  <si>
    <t>人口動態調査結果</t>
    <phoneticPr fontId="5"/>
  </si>
  <si>
    <t>国勢調査結果</t>
    <phoneticPr fontId="5"/>
  </si>
  <si>
    <t>第３章　事業所</t>
    <rPh sb="0" eb="1">
      <t>ダイ</t>
    </rPh>
    <rPh sb="2" eb="3">
      <t>ショウ</t>
    </rPh>
    <rPh sb="4" eb="7">
      <t>ジギョウショ</t>
    </rPh>
    <phoneticPr fontId="5"/>
  </si>
  <si>
    <t>産業大分類別、行政区別事業所数及び従業者数</t>
  </si>
  <si>
    <t>産業大分類別、従業者規模別事業所数及び従業者数</t>
  </si>
  <si>
    <t>行政区別、従業者規模別事業所数及び従業者数</t>
  </si>
  <si>
    <t>産業大分類別、経営組織別状況</t>
  </si>
  <si>
    <t>行政区別、産業中分類別状況</t>
  </si>
  <si>
    <t>第2表</t>
  </si>
  <si>
    <t>産業大分類、資本金階級別民営事業所状況</t>
    <phoneticPr fontId="1"/>
  </si>
  <si>
    <t>行政区別、資本金階級別民営事業所数</t>
    <rPh sb="16" eb="17">
      <t>スウ</t>
    </rPh>
    <phoneticPr fontId="5"/>
  </si>
  <si>
    <t>経済センサス結果</t>
    <rPh sb="6" eb="8">
      <t>ケッカ</t>
    </rPh>
    <phoneticPr fontId="5"/>
  </si>
  <si>
    <t>第４章　農業及び漁業</t>
    <rPh sb="0" eb="1">
      <t>ダイ</t>
    </rPh>
    <rPh sb="2" eb="3">
      <t>ショウ</t>
    </rPh>
    <phoneticPr fontId="5"/>
  </si>
  <si>
    <t>死亡の状況</t>
    <phoneticPr fontId="5"/>
  </si>
  <si>
    <t>森林面積</t>
    <rPh sb="0" eb="2">
      <t>シンリン</t>
    </rPh>
    <rPh sb="2" eb="4">
      <t>メンセキ</t>
    </rPh>
    <phoneticPr fontId="5"/>
  </si>
  <si>
    <t>漁業の概況</t>
    <phoneticPr fontId="5"/>
  </si>
  <si>
    <t>経営組織・経営階層別経営体数、漁業経営体の基本構成</t>
    <phoneticPr fontId="5"/>
  </si>
  <si>
    <t>営んだ漁業種類別経営体数</t>
    <rPh sb="11" eb="12">
      <t>スウ</t>
    </rPh>
    <phoneticPr fontId="5"/>
  </si>
  <si>
    <t>更新終了</t>
    <rPh sb="0" eb="2">
      <t>コウシン</t>
    </rPh>
    <rPh sb="2" eb="4">
      <t>シュウリョウ</t>
    </rPh>
    <phoneticPr fontId="5"/>
  </si>
  <si>
    <t>果樹（販売農家）</t>
    <phoneticPr fontId="5"/>
  </si>
  <si>
    <t>男女、年齢階層別漁業就業者数</t>
    <phoneticPr fontId="5"/>
  </si>
  <si>
    <t>農林業センサス結果</t>
    <phoneticPr fontId="5"/>
  </si>
  <si>
    <t>漁業センサス結果</t>
    <phoneticPr fontId="5"/>
  </si>
  <si>
    <t>産業中分類、従業者規模別状況</t>
  </si>
  <si>
    <t>第６章　商業</t>
    <rPh sb="0" eb="1">
      <t>ダイ</t>
    </rPh>
    <rPh sb="2" eb="3">
      <t>ショウ</t>
    </rPh>
    <rPh sb="4" eb="6">
      <t>ショウギョウ</t>
    </rPh>
    <phoneticPr fontId="5"/>
  </si>
  <si>
    <t>商業の概況</t>
    <phoneticPr fontId="5"/>
  </si>
  <si>
    <t>商業（卸売業、小売業計）の行政区別状況</t>
    <phoneticPr fontId="5"/>
  </si>
  <si>
    <t>卸売業の行政区別状況</t>
    <rPh sb="0" eb="2">
      <t>オロシウリ</t>
    </rPh>
    <rPh sb="2" eb="3">
      <t>ギョウ</t>
    </rPh>
    <phoneticPr fontId="1"/>
  </si>
  <si>
    <t>小売業の行政区別状況</t>
    <rPh sb="7" eb="8">
      <t>ベツ</t>
    </rPh>
    <rPh sb="8" eb="10">
      <t>ジョウキョウ</t>
    </rPh>
    <phoneticPr fontId="1"/>
  </si>
  <si>
    <t>卸売業の産業(小分類)別状況</t>
  </si>
  <si>
    <t>小売業の産業(小分類)別状況</t>
  </si>
  <si>
    <t>行政区、産業(中分類)別状況</t>
  </si>
  <si>
    <t>活動調査結果</t>
    <phoneticPr fontId="5"/>
  </si>
  <si>
    <t>商業（卸売業・小売業計）の行政区別状況</t>
  </si>
  <si>
    <t>卸売業の産業（小分類）別状況</t>
  </si>
  <si>
    <t>小売業の産業（小分類）別状況</t>
  </si>
  <si>
    <t>小売業の産業（中分類）別売場面積規模別状況</t>
  </si>
  <si>
    <t>小売業の産業（中分類）別営業時間階級別状況</t>
  </si>
  <si>
    <t>中央卸売市場取扱高</t>
    <phoneticPr fontId="5"/>
  </si>
  <si>
    <t>食肉市場取扱高</t>
    <phoneticPr fontId="5"/>
  </si>
  <si>
    <t>月別</t>
    <rPh sb="0" eb="2">
      <t>ツキベツ</t>
    </rPh>
    <phoneticPr fontId="5"/>
  </si>
  <si>
    <t>出荷地別</t>
    <rPh sb="0" eb="2">
      <t>シュッカ</t>
    </rPh>
    <rPh sb="2" eb="3">
      <t>チ</t>
    </rPh>
    <rPh sb="3" eb="4">
      <t>ベツ</t>
    </rPh>
    <phoneticPr fontId="5"/>
  </si>
  <si>
    <t>大型小売店販売額等</t>
  </si>
  <si>
    <t>大型小売店販売額等</t>
    <phoneticPr fontId="5"/>
  </si>
  <si>
    <t>第5表</t>
  </si>
  <si>
    <t>総数（百貨店+スーパー）</t>
    <phoneticPr fontId="5"/>
  </si>
  <si>
    <t>百貨店</t>
    <rPh sb="0" eb="3">
      <t>ヒャッカテン</t>
    </rPh>
    <phoneticPr fontId="5"/>
  </si>
  <si>
    <t>スーパー</t>
    <phoneticPr fontId="5"/>
  </si>
  <si>
    <t>サービス業基本調査結果 サービス業の産業（中間分類）別概況</t>
  </si>
  <si>
    <t>商業統計調査結果</t>
    <phoneticPr fontId="5"/>
  </si>
  <si>
    <t>第７章　金融及び保険</t>
    <rPh sb="0" eb="1">
      <t>ダイ</t>
    </rPh>
    <rPh sb="2" eb="3">
      <t>ショウ</t>
    </rPh>
    <phoneticPr fontId="5"/>
  </si>
  <si>
    <t>農業協同組合貯金、貸出金及び預け金残高</t>
    <rPh sb="0" eb="2">
      <t>ノウギョウ</t>
    </rPh>
    <rPh sb="2" eb="4">
      <t>キョウドウ</t>
    </rPh>
    <rPh sb="4" eb="6">
      <t>クミアイ</t>
    </rPh>
    <rPh sb="6" eb="8">
      <t>チョキン</t>
    </rPh>
    <rPh sb="9" eb="11">
      <t>カシダ</t>
    </rPh>
    <rPh sb="11" eb="12">
      <t>キン</t>
    </rPh>
    <rPh sb="12" eb="13">
      <t>オヨ</t>
    </rPh>
    <rPh sb="14" eb="15">
      <t>アズ</t>
    </rPh>
    <rPh sb="16" eb="17">
      <t>キン</t>
    </rPh>
    <rPh sb="17" eb="19">
      <t>ザンダカ</t>
    </rPh>
    <phoneticPr fontId="1"/>
  </si>
  <si>
    <t>横浜市信用保証協会保証概況</t>
    <rPh sb="0" eb="3">
      <t>ヨコハマシ</t>
    </rPh>
    <rPh sb="3" eb="5">
      <t>シンヨウ</t>
    </rPh>
    <rPh sb="5" eb="7">
      <t>ホショウ</t>
    </rPh>
    <rPh sb="7" eb="9">
      <t>キョウカイ</t>
    </rPh>
    <rPh sb="9" eb="11">
      <t>ホショウ</t>
    </rPh>
    <rPh sb="11" eb="13">
      <t>ガイキョウ</t>
    </rPh>
    <phoneticPr fontId="1"/>
  </si>
  <si>
    <t>倒産状況（業種別）</t>
    <rPh sb="0" eb="2">
      <t>トウサン</t>
    </rPh>
    <rPh sb="2" eb="4">
      <t>ジョウキョウ</t>
    </rPh>
    <rPh sb="5" eb="7">
      <t>ギョウシュ</t>
    </rPh>
    <rPh sb="7" eb="8">
      <t>ベツ</t>
    </rPh>
    <phoneticPr fontId="1"/>
  </si>
  <si>
    <t>倒産状況（原因別）</t>
    <rPh sb="0" eb="2">
      <t>トウサン</t>
    </rPh>
    <rPh sb="2" eb="4">
      <t>ジョウキョウ</t>
    </rPh>
    <rPh sb="5" eb="7">
      <t>ゲンイン</t>
    </rPh>
    <rPh sb="7" eb="8">
      <t>ベツ</t>
    </rPh>
    <phoneticPr fontId="1"/>
  </si>
  <si>
    <t>手形交換高</t>
    <rPh sb="0" eb="2">
      <t>テガタ</t>
    </rPh>
    <rPh sb="2" eb="4">
      <t>コウカン</t>
    </rPh>
    <rPh sb="4" eb="5">
      <t>ダカ</t>
    </rPh>
    <phoneticPr fontId="1"/>
  </si>
  <si>
    <t>不渡手形(取引停止処分)</t>
    <rPh sb="0" eb="2">
      <t>フワタ</t>
    </rPh>
    <rPh sb="2" eb="4">
      <t>テガタ</t>
    </rPh>
    <rPh sb="5" eb="7">
      <t>トリヒキ</t>
    </rPh>
    <rPh sb="7" eb="9">
      <t>テイシ</t>
    </rPh>
    <rPh sb="9" eb="11">
      <t>ショブン</t>
    </rPh>
    <phoneticPr fontId="1"/>
  </si>
  <si>
    <t>火災保険新規契約高</t>
    <rPh sb="0" eb="2">
      <t>カサイ</t>
    </rPh>
    <rPh sb="2" eb="4">
      <t>ホケン</t>
    </rPh>
    <rPh sb="4" eb="6">
      <t>シンキ</t>
    </rPh>
    <rPh sb="6" eb="9">
      <t>ケイヤクダカ</t>
    </rPh>
    <phoneticPr fontId="1"/>
  </si>
  <si>
    <t>倒産状況</t>
    <phoneticPr fontId="5"/>
  </si>
  <si>
    <t>第８章　貿易及び港湾</t>
    <rPh sb="0" eb="1">
      <t>ダイ</t>
    </rPh>
    <rPh sb="2" eb="3">
      <t>ショウ</t>
    </rPh>
    <phoneticPr fontId="5"/>
  </si>
  <si>
    <t>横浜港の品目、国別輸出金額</t>
    <phoneticPr fontId="5"/>
  </si>
  <si>
    <t>横浜港の品目、国別輸入金額</t>
    <phoneticPr fontId="5"/>
  </si>
  <si>
    <t>第3表</t>
  </si>
  <si>
    <t>第4表</t>
  </si>
  <si>
    <t>横浜港の月別概況</t>
    <rPh sb="4" eb="6">
      <t>ツキベツ</t>
    </rPh>
    <rPh sb="6" eb="8">
      <t>ガイキョウ</t>
    </rPh>
    <phoneticPr fontId="1"/>
  </si>
  <si>
    <t>品種別海上出入貨物数量</t>
    <rPh sb="0" eb="3">
      <t>ヒンシュベツ</t>
    </rPh>
    <rPh sb="3" eb="5">
      <t>カイジョウ</t>
    </rPh>
    <rPh sb="5" eb="7">
      <t>シュツニュウ</t>
    </rPh>
    <rPh sb="7" eb="9">
      <t>カモツ</t>
    </rPh>
    <rPh sb="9" eb="10">
      <t>スウ</t>
    </rPh>
    <rPh sb="10" eb="11">
      <t>リョウ</t>
    </rPh>
    <phoneticPr fontId="1"/>
  </si>
  <si>
    <t>外国貿易品種別、最終仕向地域・国別輸出貨物数量</t>
    <rPh sb="0" eb="2">
      <t>ガイコク</t>
    </rPh>
    <rPh sb="2" eb="4">
      <t>ボウエキ</t>
    </rPh>
    <rPh sb="4" eb="6">
      <t>ヒンシュベツ</t>
    </rPh>
    <rPh sb="6" eb="7">
      <t>ベツ</t>
    </rPh>
    <rPh sb="8" eb="10">
      <t>サイシュウ</t>
    </rPh>
    <rPh sb="10" eb="11">
      <t>シワケ</t>
    </rPh>
    <rPh sb="11" eb="12">
      <t>ム</t>
    </rPh>
    <rPh sb="12" eb="14">
      <t>チイキ</t>
    </rPh>
    <rPh sb="15" eb="16">
      <t>クニ</t>
    </rPh>
    <rPh sb="16" eb="17">
      <t>ベツ</t>
    </rPh>
    <rPh sb="17" eb="19">
      <t>ユシュツ</t>
    </rPh>
    <rPh sb="19" eb="21">
      <t>カモツ</t>
    </rPh>
    <rPh sb="21" eb="23">
      <t>スウリョウ</t>
    </rPh>
    <phoneticPr fontId="1"/>
  </si>
  <si>
    <t>外国貿易品種別、最初仕出地域・国別輸入貨物数量</t>
    <rPh sb="6" eb="7">
      <t>ベツ</t>
    </rPh>
    <rPh sb="8" eb="10">
      <t>サイショ</t>
    </rPh>
    <rPh sb="11" eb="12">
      <t>デ</t>
    </rPh>
    <rPh sb="15" eb="16">
      <t>クニ</t>
    </rPh>
    <rPh sb="18" eb="19">
      <t>ニュウ</t>
    </rPh>
    <phoneticPr fontId="1"/>
  </si>
  <si>
    <t>内国貿易品種別、仕向地別移出貨物数量</t>
    <rPh sb="0" eb="1">
      <t>ナイ</t>
    </rPh>
    <rPh sb="1" eb="2">
      <t>クニ</t>
    </rPh>
    <rPh sb="6" eb="7">
      <t>ベツ</t>
    </rPh>
    <rPh sb="12" eb="13">
      <t>イニュウ</t>
    </rPh>
    <rPh sb="13" eb="14">
      <t>シュツ</t>
    </rPh>
    <phoneticPr fontId="1"/>
  </si>
  <si>
    <t>内国貿易品種別、仕出地別移入貨物数量</t>
    <rPh sb="0" eb="1">
      <t>ナイ</t>
    </rPh>
    <rPh sb="1" eb="2">
      <t>クニ</t>
    </rPh>
    <rPh sb="6" eb="7">
      <t>ベツ</t>
    </rPh>
    <rPh sb="12" eb="14">
      <t>イニュウ</t>
    </rPh>
    <phoneticPr fontId="1"/>
  </si>
  <si>
    <t>船舶給水量</t>
    <rPh sb="0" eb="2">
      <t>センパク</t>
    </rPh>
    <rPh sb="2" eb="4">
      <t>キュウスイ</t>
    </rPh>
    <rPh sb="4" eb="5">
      <t>リョウ</t>
    </rPh>
    <phoneticPr fontId="1"/>
  </si>
  <si>
    <t>入港船舶の状況　</t>
    <rPh sb="0" eb="2">
      <t>ニュウコウ</t>
    </rPh>
    <rPh sb="2" eb="4">
      <t>センパク</t>
    </rPh>
    <rPh sb="5" eb="7">
      <t>ジョウキョウ</t>
    </rPh>
    <phoneticPr fontId="1"/>
  </si>
  <si>
    <t>トン階別</t>
    <phoneticPr fontId="5"/>
  </si>
  <si>
    <t>船種別</t>
  </si>
  <si>
    <t>国籍別(外航船)</t>
    <phoneticPr fontId="5"/>
  </si>
  <si>
    <t>航路別(外航船)</t>
  </si>
  <si>
    <t>第5表</t>
    <phoneticPr fontId="5"/>
  </si>
  <si>
    <t>海上出入貨物の状況</t>
    <phoneticPr fontId="5"/>
  </si>
  <si>
    <t>第９章　道路、運輸及び通信</t>
    <rPh sb="0" eb="1">
      <t>ダイ</t>
    </rPh>
    <rPh sb="2" eb="3">
      <t>ショウ</t>
    </rPh>
    <phoneticPr fontId="5"/>
  </si>
  <si>
    <t>道路の幅員別状況</t>
  </si>
  <si>
    <t>道路の舗装状況</t>
  </si>
  <si>
    <t>道路延長の行政区別状況</t>
  </si>
  <si>
    <t>道路面積の行政区別状況</t>
  </si>
  <si>
    <t>橋梁の土木事務所別状況</t>
  </si>
  <si>
    <t>都市計画道路</t>
  </si>
  <si>
    <t>主要地点の交通量</t>
  </si>
  <si>
    <t>自動車台数</t>
  </si>
  <si>
    <t>タクシーの営業状況</t>
  </si>
  <si>
    <t>貨物鉄道駅別発着量</t>
  </si>
  <si>
    <t>テレビ放送受信契約数</t>
  </si>
  <si>
    <t>加入電話数及び公衆電話数</t>
  </si>
  <si>
    <t>第6表</t>
  </si>
  <si>
    <t>第7表</t>
  </si>
  <si>
    <t>第8表</t>
  </si>
  <si>
    <t>第9表</t>
  </si>
  <si>
    <t>市営バス</t>
    <phoneticPr fontId="5"/>
  </si>
  <si>
    <t>運輸概況</t>
    <phoneticPr fontId="5"/>
  </si>
  <si>
    <t>月別乗車人員及び乗車料収入</t>
    <phoneticPr fontId="5"/>
  </si>
  <si>
    <t>民営バス</t>
    <phoneticPr fontId="5"/>
  </si>
  <si>
    <t>フジエクスプレス運輸概況</t>
  </si>
  <si>
    <t>小田急バス運輸概況</t>
    <phoneticPr fontId="5"/>
  </si>
  <si>
    <t>第10表</t>
    <phoneticPr fontId="5"/>
  </si>
  <si>
    <t>第11表</t>
    <phoneticPr fontId="5"/>
  </si>
  <si>
    <t>市営地下鉄</t>
    <phoneticPr fontId="5"/>
  </si>
  <si>
    <t>第13表</t>
    <phoneticPr fontId="5"/>
  </si>
  <si>
    <t>鉄道、軌道駅別利用人員</t>
    <phoneticPr fontId="5"/>
  </si>
  <si>
    <t>ＪＲ(乗車人員１日平均）</t>
    <phoneticPr fontId="5"/>
  </si>
  <si>
    <t>金沢シーサイドライン（乗降車人員）</t>
    <phoneticPr fontId="5"/>
  </si>
  <si>
    <t>相模鉄道線（乗降車人員）</t>
    <phoneticPr fontId="5"/>
  </si>
  <si>
    <t>京浜急行線（乗降車人員）</t>
    <phoneticPr fontId="5"/>
  </si>
  <si>
    <t>第14表</t>
    <phoneticPr fontId="5"/>
  </si>
  <si>
    <t>営業倉庫</t>
    <phoneticPr fontId="5"/>
  </si>
  <si>
    <t>倉庫使用状況</t>
    <phoneticPr fontId="5"/>
  </si>
  <si>
    <t>月別、品目別保管残高及び入出庫高</t>
    <phoneticPr fontId="5"/>
  </si>
  <si>
    <t>第16表</t>
    <phoneticPr fontId="5"/>
  </si>
  <si>
    <t>郵便局 引受数</t>
    <phoneticPr fontId="5"/>
  </si>
  <si>
    <t>郵便局数</t>
    <phoneticPr fontId="5"/>
  </si>
  <si>
    <t>第10章　建物及び住宅</t>
    <rPh sb="0" eb="1">
      <t>ダイ</t>
    </rPh>
    <rPh sb="3" eb="4">
      <t>ショウ</t>
    </rPh>
    <phoneticPr fontId="5"/>
  </si>
  <si>
    <t>第20表</t>
  </si>
  <si>
    <t>第21表</t>
  </si>
  <si>
    <t>第22表</t>
  </si>
  <si>
    <t>第23表</t>
  </si>
  <si>
    <t>第24表</t>
  </si>
  <si>
    <t>第25表</t>
  </si>
  <si>
    <t>第26表</t>
  </si>
  <si>
    <t>家屋の概況</t>
    <rPh sb="0" eb="2">
      <t>カオク</t>
    </rPh>
    <rPh sb="3" eb="5">
      <t>ガイキョウ</t>
    </rPh>
    <phoneticPr fontId="1"/>
  </si>
  <si>
    <t>木造家屋の行政区、用途別状況</t>
    <rPh sb="0" eb="2">
      <t>モクゾウ</t>
    </rPh>
    <rPh sb="2" eb="4">
      <t>カオク</t>
    </rPh>
    <rPh sb="9" eb="11">
      <t>ヨウト</t>
    </rPh>
    <phoneticPr fontId="1"/>
  </si>
  <si>
    <t>非木造家屋の行政区、用途、構造別状況</t>
    <rPh sb="0" eb="1">
      <t>ヒ</t>
    </rPh>
    <rPh sb="3" eb="5">
      <t>カオク</t>
    </rPh>
    <rPh sb="13" eb="15">
      <t>コウゾウ</t>
    </rPh>
    <phoneticPr fontId="1"/>
  </si>
  <si>
    <t>除却建築物</t>
    <rPh sb="0" eb="1">
      <t>ジョキャク</t>
    </rPh>
    <rPh sb="1" eb="4">
      <t>ケンチクブツ</t>
    </rPh>
    <phoneticPr fontId="1"/>
  </si>
  <si>
    <t>災害建築物</t>
    <rPh sb="0" eb="1">
      <t>サイガイ</t>
    </rPh>
    <rPh sb="1" eb="3">
      <t>ケンチク</t>
    </rPh>
    <rPh sb="3" eb="4">
      <t>ブツ</t>
    </rPh>
    <phoneticPr fontId="1"/>
  </si>
  <si>
    <t>建築物用途別確認申請受理状況</t>
    <rPh sb="3" eb="6">
      <t>ヨウトベツ</t>
    </rPh>
    <rPh sb="6" eb="8">
      <t>カクニン</t>
    </rPh>
    <rPh sb="8" eb="10">
      <t>シンセイ</t>
    </rPh>
    <rPh sb="10" eb="12">
      <t>ジュリ</t>
    </rPh>
    <rPh sb="12" eb="14">
      <t>ジョウキョウ</t>
    </rPh>
    <phoneticPr fontId="1"/>
  </si>
  <si>
    <t>中高層建築物棟数</t>
    <rPh sb="0" eb="2">
      <t>チュウコウ</t>
    </rPh>
    <rPh sb="2" eb="3">
      <t>ソウ</t>
    </rPh>
    <rPh sb="3" eb="6">
      <t>ケンチクブツ</t>
    </rPh>
    <rPh sb="6" eb="7">
      <t>トウ</t>
    </rPh>
    <rPh sb="7" eb="8">
      <t>トウスウ</t>
    </rPh>
    <phoneticPr fontId="1"/>
  </si>
  <si>
    <t>県営住宅管理戸数</t>
    <rPh sb="0" eb="2">
      <t>ケンエイ</t>
    </rPh>
    <rPh sb="2" eb="4">
      <t>ジュウタク</t>
    </rPh>
    <rPh sb="4" eb="6">
      <t>カンリ</t>
    </rPh>
    <phoneticPr fontId="1"/>
  </si>
  <si>
    <t>公的賃貸住宅管理戸数</t>
    <rPh sb="0" eb="2">
      <t>コウテキ</t>
    </rPh>
    <rPh sb="2" eb="4">
      <t>チンタイ</t>
    </rPh>
    <rPh sb="4" eb="6">
      <t>ジュウタク</t>
    </rPh>
    <rPh sb="6" eb="8">
      <t>カンリ</t>
    </rPh>
    <rPh sb="8" eb="10">
      <t>コスウ</t>
    </rPh>
    <phoneticPr fontId="1"/>
  </si>
  <si>
    <t>施策住宅建設戸数</t>
    <rPh sb="0" eb="2">
      <t>セサク</t>
    </rPh>
    <rPh sb="2" eb="4">
      <t>ジュウタク</t>
    </rPh>
    <rPh sb="4" eb="6">
      <t>ケンセツ</t>
    </rPh>
    <rPh sb="6" eb="8">
      <t>コスウ</t>
    </rPh>
    <phoneticPr fontId="1"/>
  </si>
  <si>
    <t>住宅</t>
    <phoneticPr fontId="5"/>
  </si>
  <si>
    <t>行政区、住宅の種類、住宅の所有の関係別住宅の規模</t>
    <rPh sb="0" eb="3">
      <t>ギョウセイク</t>
    </rPh>
    <rPh sb="4" eb="6">
      <t>ジュウタク</t>
    </rPh>
    <rPh sb="7" eb="9">
      <t>シュルイ</t>
    </rPh>
    <rPh sb="10" eb="12">
      <t>ジュウタク</t>
    </rPh>
    <rPh sb="13" eb="15">
      <t>ショユウ</t>
    </rPh>
    <rPh sb="16" eb="18">
      <t>カンケイ</t>
    </rPh>
    <rPh sb="18" eb="19">
      <t>ベツ</t>
    </rPh>
    <rPh sb="19" eb="21">
      <t>ジュウタク</t>
    </rPh>
    <rPh sb="22" eb="24">
      <t>キボ</t>
    </rPh>
    <phoneticPr fontId="1"/>
  </si>
  <si>
    <t>行政区、建築の時期別住宅数</t>
    <rPh sb="4" eb="6">
      <t>ケンチク</t>
    </rPh>
    <rPh sb="7" eb="9">
      <t>ジキ</t>
    </rPh>
    <phoneticPr fontId="1"/>
  </si>
  <si>
    <t>行政区、住宅の建て方、種類、構造別住宅数</t>
    <rPh sb="4" eb="6">
      <t>ジュウタク</t>
    </rPh>
    <rPh sb="7" eb="10">
      <t>タテカタ</t>
    </rPh>
    <rPh sb="11" eb="13">
      <t>シュルイ</t>
    </rPh>
    <rPh sb="14" eb="16">
      <t>コウゾウ</t>
    </rPh>
    <phoneticPr fontId="1"/>
  </si>
  <si>
    <t>行政区、省エネルギー設備等別住宅数</t>
  </si>
  <si>
    <t>建築物滅失統計調査結果</t>
    <phoneticPr fontId="5"/>
  </si>
  <si>
    <t>住宅・土地統計調査結果</t>
    <phoneticPr fontId="5"/>
  </si>
  <si>
    <t>更新終了</t>
    <rPh sb="0" eb="4">
      <t>コウシンシュウリョウ</t>
    </rPh>
    <phoneticPr fontId="5"/>
  </si>
  <si>
    <t>住宅・土地統計調査結果 行政区、延べ面積別住宅数</t>
    <phoneticPr fontId="5"/>
  </si>
  <si>
    <t>電気</t>
    <phoneticPr fontId="5"/>
  </si>
  <si>
    <t>ガス需要戸数及び消費量</t>
    <phoneticPr fontId="5"/>
  </si>
  <si>
    <t>上水道</t>
  </si>
  <si>
    <t>電灯・電力需要数</t>
    <phoneticPr fontId="5"/>
  </si>
  <si>
    <t>神奈川県内における電力量</t>
    <phoneticPr fontId="5"/>
  </si>
  <si>
    <t>給水普及状況</t>
    <rPh sb="0" eb="2">
      <t>キュウスイ</t>
    </rPh>
    <rPh sb="4" eb="6">
      <t>ジョウキョウ</t>
    </rPh>
    <phoneticPr fontId="1"/>
  </si>
  <si>
    <t>用途別使用水量　</t>
    <rPh sb="0" eb="2">
      <t>ヨウト</t>
    </rPh>
    <rPh sb="3" eb="5">
      <t>シヨウ</t>
    </rPh>
    <rPh sb="5" eb="7">
      <t>スイリョウ</t>
    </rPh>
    <phoneticPr fontId="1"/>
  </si>
  <si>
    <t>水道給水量</t>
    <rPh sb="0" eb="2">
      <t>スイドウ</t>
    </rPh>
    <rPh sb="2" eb="5">
      <t>キュウスイリョウ</t>
    </rPh>
    <phoneticPr fontId="1"/>
  </si>
  <si>
    <t>工業用水道</t>
    <rPh sb="0" eb="3">
      <t>コウギョウヨウ</t>
    </rPh>
    <rPh sb="3" eb="5">
      <t>スイドウ</t>
    </rPh>
    <phoneticPr fontId="1"/>
  </si>
  <si>
    <t>公共下水道普及状況</t>
    <rPh sb="0" eb="2">
      <t>コウキョウ</t>
    </rPh>
    <rPh sb="2" eb="5">
      <t>ゲスイドウ</t>
    </rPh>
    <rPh sb="5" eb="7">
      <t>フキュウ</t>
    </rPh>
    <rPh sb="7" eb="9">
      <t>ジョウキョウ</t>
    </rPh>
    <phoneticPr fontId="4"/>
  </si>
  <si>
    <t xml:space="preserve">下水道 </t>
    <phoneticPr fontId="5"/>
  </si>
  <si>
    <t>下水処理量</t>
    <phoneticPr fontId="4"/>
  </si>
  <si>
    <t>第12章　物価及び家計</t>
    <rPh sb="0" eb="1">
      <t>ダイ</t>
    </rPh>
    <rPh sb="3" eb="4">
      <t>ショウ</t>
    </rPh>
    <phoneticPr fontId="5"/>
  </si>
  <si>
    <t>消費者物価指数（年報）</t>
    <rPh sb="0" eb="3">
      <t>ショウヒシャ</t>
    </rPh>
    <rPh sb="8" eb="10">
      <t>ネンポウ</t>
    </rPh>
    <phoneticPr fontId="1"/>
  </si>
  <si>
    <t>１世帯当たり１か月間の収入と支出（二人以上の世帯）</t>
    <rPh sb="11" eb="13">
      <t>シュウニュウ</t>
    </rPh>
    <phoneticPr fontId="1"/>
  </si>
  <si>
    <t>１世帯当たり１か月間の収入と支出（二人以上の世帯のうち勤労者世帯）</t>
    <rPh sb="11" eb="13">
      <t>シュウニュウ</t>
    </rPh>
    <rPh sb="27" eb="30">
      <t>キンロウシャ</t>
    </rPh>
    <rPh sb="30" eb="32">
      <t>セタイ</t>
    </rPh>
    <phoneticPr fontId="1"/>
  </si>
  <si>
    <t>1000世帯当たり主要耐久消費財の所有数量及び普及率（二人以上の世帯）</t>
  </si>
  <si>
    <t>1000世帯当たり主要耐久消費財の所有数量及び普及率（二人以上の世帯のうち勤労者世帯）</t>
    <rPh sb="37" eb="40">
      <t>キンロウシャ</t>
    </rPh>
    <rPh sb="40" eb="42">
      <t>セタイ</t>
    </rPh>
    <phoneticPr fontId="1"/>
  </si>
  <si>
    <t>１世帯当たり貯蓄・負債の現在高と保有率（二人以上の世帯）</t>
  </si>
  <si>
    <t>１世帯当たり貯蓄・負債の現在高と保有率（二人以上の世帯のうち勤労者世帯）</t>
  </si>
  <si>
    <t>世帯属性・収入項目金額階級・消費支出金額階級・貯蓄現在高階級・負債現在高階級，地域別世帯分布（総世帯）</t>
  </si>
  <si>
    <t>世帯属性・収入項目金額階級・消費支出金額階級・貯蓄現在高階級・負債現在高階級，地域別世帯分布（総世帯のうち勤労者世帯）</t>
  </si>
  <si>
    <t>家計調査結果</t>
    <rPh sb="0" eb="2">
      <t>カケイ</t>
    </rPh>
    <rPh sb="2" eb="4">
      <t>チョウサ</t>
    </rPh>
    <rPh sb="4" eb="6">
      <t>ケッカ</t>
    </rPh>
    <phoneticPr fontId="5"/>
  </si>
  <si>
    <t>全国消費実態調査結果</t>
    <phoneticPr fontId="5"/>
  </si>
  <si>
    <t>第13章　労働</t>
    <rPh sb="0" eb="1">
      <t>ダイ</t>
    </rPh>
    <rPh sb="3" eb="4">
      <t>ショウ</t>
    </rPh>
    <phoneticPr fontId="5"/>
  </si>
  <si>
    <t>第3表</t>
    <phoneticPr fontId="5"/>
  </si>
  <si>
    <t>第4表</t>
    <phoneticPr fontId="5"/>
  </si>
  <si>
    <t>労働者災害補償保険給付状況</t>
    <rPh sb="0" eb="3">
      <t>ロウドウシャ</t>
    </rPh>
    <rPh sb="3" eb="5">
      <t>サイガイ</t>
    </rPh>
    <rPh sb="5" eb="7">
      <t>ホショウ</t>
    </rPh>
    <rPh sb="7" eb="9">
      <t>ホケン</t>
    </rPh>
    <rPh sb="9" eb="11">
      <t>キュウフ</t>
    </rPh>
    <rPh sb="11" eb="13">
      <t>ジョウキョウ</t>
    </rPh>
    <phoneticPr fontId="1"/>
  </si>
  <si>
    <t>職業紹介状況</t>
    <phoneticPr fontId="5"/>
  </si>
  <si>
    <t>一般 (新規学卒者を除きパートタイムを含む)全数</t>
    <rPh sb="0" eb="2">
      <t>イッパン</t>
    </rPh>
    <rPh sb="4" eb="6">
      <t>シンキ</t>
    </rPh>
    <rPh sb="6" eb="8">
      <t>ガクソツ</t>
    </rPh>
    <rPh sb="8" eb="9">
      <t>シャ</t>
    </rPh>
    <rPh sb="10" eb="11">
      <t>ノゾ</t>
    </rPh>
    <rPh sb="19" eb="20">
      <t>フク</t>
    </rPh>
    <rPh sb="22" eb="24">
      <t>ゼンスウ</t>
    </rPh>
    <phoneticPr fontId="1"/>
  </si>
  <si>
    <t>一般 (新規学卒者及びパートタイムを除く)全数</t>
    <rPh sb="9" eb="10">
      <t>オヨ</t>
    </rPh>
    <rPh sb="18" eb="19">
      <t>ノゾ</t>
    </rPh>
    <rPh sb="21" eb="23">
      <t>ゼンスウ</t>
    </rPh>
    <phoneticPr fontId="1"/>
  </si>
  <si>
    <t>中高年齢者</t>
    <rPh sb="0" eb="2">
      <t>チュウコウ</t>
    </rPh>
    <rPh sb="2" eb="4">
      <t>ネンレイ</t>
    </rPh>
    <rPh sb="4" eb="5">
      <t>シャ</t>
    </rPh>
    <phoneticPr fontId="1"/>
  </si>
  <si>
    <t>日雇</t>
    <rPh sb="0" eb="2">
      <t>ヒヤト</t>
    </rPh>
    <phoneticPr fontId="1"/>
  </si>
  <si>
    <t>障害者</t>
    <rPh sb="0" eb="2">
      <t>ショウガイ</t>
    </rPh>
    <rPh sb="2" eb="3">
      <t>シャ</t>
    </rPh>
    <phoneticPr fontId="1"/>
  </si>
  <si>
    <t>新規学卒（中学）</t>
    <rPh sb="5" eb="7">
      <t>チュウガク</t>
    </rPh>
    <phoneticPr fontId="1"/>
  </si>
  <si>
    <t>新規学卒（高校）</t>
    <rPh sb="5" eb="7">
      <t>コウコウ</t>
    </rPh>
    <phoneticPr fontId="1"/>
  </si>
  <si>
    <t>第2表</t>
    <phoneticPr fontId="5"/>
  </si>
  <si>
    <t>雇用保険</t>
    <phoneticPr fontId="5"/>
  </si>
  <si>
    <t>一般</t>
    <rPh sb="0" eb="2">
      <t>イッパン</t>
    </rPh>
    <phoneticPr fontId="1"/>
  </si>
  <si>
    <t>法規別</t>
    <rPh sb="0" eb="2">
      <t>ホウキ</t>
    </rPh>
    <rPh sb="2" eb="3">
      <t>ベツ</t>
    </rPh>
    <phoneticPr fontId="1"/>
  </si>
  <si>
    <t>労働組合の行政区別状況</t>
    <phoneticPr fontId="5"/>
  </si>
  <si>
    <t>産業別</t>
    <rPh sb="0" eb="2">
      <t>サンギョウ</t>
    </rPh>
    <phoneticPr fontId="1"/>
  </si>
  <si>
    <t>労働争議発生状況</t>
    <phoneticPr fontId="5"/>
  </si>
  <si>
    <t>主要要求事項別争議件数</t>
    <rPh sb="0" eb="2">
      <t>シュヨウ</t>
    </rPh>
    <rPh sb="2" eb="4">
      <t>ヨウキュウ</t>
    </rPh>
    <rPh sb="4" eb="6">
      <t>ジコウ</t>
    </rPh>
    <rPh sb="6" eb="7">
      <t>ベツ</t>
    </rPh>
    <rPh sb="7" eb="9">
      <t>ソウギ</t>
    </rPh>
    <rPh sb="9" eb="11">
      <t>ケンスウ</t>
    </rPh>
    <phoneticPr fontId="1"/>
  </si>
  <si>
    <t>第14章　社会福祉</t>
    <rPh sb="0" eb="1">
      <t>ダイ</t>
    </rPh>
    <rPh sb="3" eb="4">
      <t>ショウ</t>
    </rPh>
    <phoneticPr fontId="5"/>
  </si>
  <si>
    <t>第6表</t>
    <phoneticPr fontId="5"/>
  </si>
  <si>
    <t>第7表</t>
    <phoneticPr fontId="5"/>
  </si>
  <si>
    <t>第8表</t>
    <phoneticPr fontId="5"/>
  </si>
  <si>
    <t>第9表</t>
    <phoneticPr fontId="5"/>
  </si>
  <si>
    <t>(10)</t>
  </si>
  <si>
    <t>社会福祉施設等調査</t>
    <rPh sb="0" eb="2">
      <t>シャカイ</t>
    </rPh>
    <rPh sb="2" eb="4">
      <t>フクシ</t>
    </rPh>
    <rPh sb="4" eb="6">
      <t>シセツ</t>
    </rPh>
    <rPh sb="6" eb="7">
      <t>ナド</t>
    </rPh>
    <rPh sb="7" eb="9">
      <t>チョウサ</t>
    </rPh>
    <phoneticPr fontId="1"/>
  </si>
  <si>
    <t>民生委員数</t>
    <rPh sb="0" eb="2">
      <t>ミンセイ</t>
    </rPh>
    <rPh sb="2" eb="4">
      <t>イイン</t>
    </rPh>
    <rPh sb="4" eb="5">
      <t>スウ</t>
    </rPh>
    <phoneticPr fontId="3"/>
  </si>
  <si>
    <t>民生委員の活動状況</t>
    <rPh sb="0" eb="2">
      <t>ミンセイ</t>
    </rPh>
    <rPh sb="2" eb="4">
      <t>イイン</t>
    </rPh>
    <rPh sb="5" eb="7">
      <t>カツドウ</t>
    </rPh>
    <rPh sb="7" eb="9">
      <t>ジョウキョウ</t>
    </rPh>
    <phoneticPr fontId="1"/>
  </si>
  <si>
    <t>生活保護</t>
    <phoneticPr fontId="1"/>
  </si>
  <si>
    <t>扶助別保護人員</t>
    <rPh sb="0" eb="2">
      <t>フジョ</t>
    </rPh>
    <rPh sb="2" eb="3">
      <t>ベツ</t>
    </rPh>
    <rPh sb="3" eb="5">
      <t>ホゴ</t>
    </rPh>
    <rPh sb="5" eb="7">
      <t>ジンイン</t>
    </rPh>
    <phoneticPr fontId="1"/>
  </si>
  <si>
    <t>被保護世帯及び人員の状況</t>
    <rPh sb="0" eb="1">
      <t>ヒ</t>
    </rPh>
    <rPh sb="1" eb="3">
      <t>ホゴ</t>
    </rPh>
    <rPh sb="3" eb="5">
      <t>セタイ</t>
    </rPh>
    <rPh sb="5" eb="6">
      <t>オヨ</t>
    </rPh>
    <rPh sb="7" eb="9">
      <t>ジンイン</t>
    </rPh>
    <rPh sb="10" eb="12">
      <t>ジョウキョウ</t>
    </rPh>
    <phoneticPr fontId="1"/>
  </si>
  <si>
    <t>国民健康保険給付状況</t>
    <rPh sb="6" eb="8">
      <t>キュウフ</t>
    </rPh>
    <rPh sb="8" eb="10">
      <t>ジョウキョウ</t>
    </rPh>
    <phoneticPr fontId="1"/>
  </si>
  <si>
    <t>国民健康保険被保険者数及び保険料徴収状況</t>
    <rPh sb="0" eb="2">
      <t>コクミン</t>
    </rPh>
    <rPh sb="2" eb="4">
      <t>ケンコウ</t>
    </rPh>
    <rPh sb="4" eb="6">
      <t>ホケン</t>
    </rPh>
    <rPh sb="6" eb="10">
      <t>ヒホケンシャ</t>
    </rPh>
    <rPh sb="10" eb="11">
      <t>スウ</t>
    </rPh>
    <rPh sb="11" eb="12">
      <t>オヨ</t>
    </rPh>
    <rPh sb="13" eb="16">
      <t>ホケンリョウ</t>
    </rPh>
    <rPh sb="16" eb="18">
      <t>チョウシュウ</t>
    </rPh>
    <rPh sb="18" eb="20">
      <t>ジョウキョウ</t>
    </rPh>
    <phoneticPr fontId="1"/>
  </si>
  <si>
    <t>地域ケアプラザ、老人福祉センター及び老人憩いの家の状況</t>
    <rPh sb="0" eb="2">
      <t>チイキ</t>
    </rPh>
    <rPh sb="8" eb="10">
      <t>ロウジン</t>
    </rPh>
    <rPh sb="10" eb="12">
      <t>フクシ</t>
    </rPh>
    <rPh sb="16" eb="17">
      <t>オヨ</t>
    </rPh>
    <rPh sb="18" eb="20">
      <t>ロウジン</t>
    </rPh>
    <rPh sb="20" eb="21">
      <t>イコ</t>
    </rPh>
    <rPh sb="23" eb="24">
      <t>イエ</t>
    </rPh>
    <rPh sb="25" eb="27">
      <t>ジョウキョウ</t>
    </rPh>
    <phoneticPr fontId="1"/>
  </si>
  <si>
    <t>後期高齢者医療給付状況等</t>
  </si>
  <si>
    <t>身体障害者手帳交付状況</t>
    <rPh sb="0" eb="2">
      <t>シンタイ</t>
    </rPh>
    <rPh sb="2" eb="5">
      <t>ショウガイシャ</t>
    </rPh>
    <rPh sb="5" eb="7">
      <t>テチョウ</t>
    </rPh>
    <rPh sb="7" eb="9">
      <t>コウフ</t>
    </rPh>
    <rPh sb="9" eb="11">
      <t>ジョウキョウ</t>
    </rPh>
    <phoneticPr fontId="1"/>
  </si>
  <si>
    <t>障害者自立支援法給付サービス（施設）の概況</t>
    <rPh sb="0" eb="3">
      <t>ショウガイシャ</t>
    </rPh>
    <rPh sb="3" eb="5">
      <t>ジリツ</t>
    </rPh>
    <rPh sb="5" eb="7">
      <t>シエン</t>
    </rPh>
    <rPh sb="7" eb="8">
      <t>ホウ</t>
    </rPh>
    <rPh sb="8" eb="10">
      <t>キュウフ</t>
    </rPh>
    <rPh sb="15" eb="17">
      <t>シセツ</t>
    </rPh>
    <rPh sb="19" eb="21">
      <t>ガイキョウ</t>
    </rPh>
    <phoneticPr fontId="1"/>
  </si>
  <si>
    <t>精神障害者等基礎把握数</t>
    <rPh sb="0" eb="2">
      <t>セイシン</t>
    </rPh>
    <rPh sb="2" eb="6">
      <t>ショウガイシャナド</t>
    </rPh>
    <rPh sb="6" eb="8">
      <t>キソ</t>
    </rPh>
    <rPh sb="8" eb="10">
      <t>ハアク</t>
    </rPh>
    <rPh sb="10" eb="11">
      <t>スウ</t>
    </rPh>
    <phoneticPr fontId="1"/>
  </si>
  <si>
    <t>精神障害者生活支援センター利用状況</t>
    <rPh sb="0" eb="2">
      <t>セイシン</t>
    </rPh>
    <rPh sb="2" eb="5">
      <t>ショウガイシャ</t>
    </rPh>
    <rPh sb="5" eb="7">
      <t>セイカツ</t>
    </rPh>
    <rPh sb="7" eb="9">
      <t>シエン</t>
    </rPh>
    <rPh sb="13" eb="15">
      <t>リヨウ</t>
    </rPh>
    <rPh sb="15" eb="17">
      <t>ジョウキョウ</t>
    </rPh>
    <phoneticPr fontId="1"/>
  </si>
  <si>
    <t>精神障害者社会復帰施設等の概況</t>
    <rPh sb="0" eb="2">
      <t>セイシン</t>
    </rPh>
    <rPh sb="2" eb="5">
      <t>ショウガイシャ</t>
    </rPh>
    <rPh sb="5" eb="7">
      <t>シャカイ</t>
    </rPh>
    <rPh sb="7" eb="9">
      <t>フッキ</t>
    </rPh>
    <rPh sb="9" eb="11">
      <t>シセツ</t>
    </rPh>
    <rPh sb="11" eb="12">
      <t>トウ</t>
    </rPh>
    <rPh sb="13" eb="15">
      <t>ガイキョウ</t>
    </rPh>
    <phoneticPr fontId="1"/>
  </si>
  <si>
    <t>知的障害者「愛の手帳」（療育手帳）交付状況</t>
    <rPh sb="0" eb="2">
      <t>チテキ</t>
    </rPh>
    <rPh sb="2" eb="5">
      <t>ショウガイシャ</t>
    </rPh>
    <rPh sb="6" eb="7">
      <t>アイ</t>
    </rPh>
    <rPh sb="8" eb="10">
      <t>テチョウ</t>
    </rPh>
    <rPh sb="12" eb="14">
      <t>リョウイク</t>
    </rPh>
    <rPh sb="14" eb="16">
      <t>テチョウ</t>
    </rPh>
    <rPh sb="17" eb="19">
      <t>コウフ</t>
    </rPh>
    <rPh sb="19" eb="21">
      <t>ジョウキョウ</t>
    </rPh>
    <phoneticPr fontId="1"/>
  </si>
  <si>
    <t>児童相談所の相談受付状況</t>
    <rPh sb="0" eb="2">
      <t>ジドウ</t>
    </rPh>
    <rPh sb="2" eb="5">
      <t>ソウダンジョ</t>
    </rPh>
    <rPh sb="6" eb="8">
      <t>ソウダン</t>
    </rPh>
    <rPh sb="8" eb="10">
      <t>ウケツケ</t>
    </rPh>
    <rPh sb="10" eb="12">
      <t>ジョウキョウ</t>
    </rPh>
    <phoneticPr fontId="1"/>
  </si>
  <si>
    <t>児童相談所の相談処理状況</t>
    <rPh sb="0" eb="2">
      <t>ジドウ</t>
    </rPh>
    <rPh sb="2" eb="5">
      <t>ソウダンジョ</t>
    </rPh>
    <rPh sb="6" eb="8">
      <t>ソウダン</t>
    </rPh>
    <rPh sb="8" eb="10">
      <t>ショリ</t>
    </rPh>
    <rPh sb="10" eb="12">
      <t>ジョウキョウ</t>
    </rPh>
    <phoneticPr fontId="1"/>
  </si>
  <si>
    <t>保育所等の概況</t>
    <rPh sb="0" eb="3">
      <t>ホイクジョ</t>
    </rPh>
    <rPh sb="3" eb="4">
      <t>トウ</t>
    </rPh>
    <rPh sb="5" eb="7">
      <t>ガイキョウ</t>
    </rPh>
    <phoneticPr fontId="1"/>
  </si>
  <si>
    <t>横浜保育室の概況</t>
    <rPh sb="0" eb="2">
      <t>ヨコハマ</t>
    </rPh>
    <rPh sb="2" eb="5">
      <t>ホイクシツ</t>
    </rPh>
    <rPh sb="6" eb="8">
      <t>ガイキョウ</t>
    </rPh>
    <phoneticPr fontId="1"/>
  </si>
  <si>
    <t>ひとり親家庭等医療費、小児医療費の概況</t>
    <rPh sb="3" eb="4">
      <t>オヤ</t>
    </rPh>
    <rPh sb="4" eb="6">
      <t>カテイ</t>
    </rPh>
    <rPh sb="6" eb="7">
      <t>トウ</t>
    </rPh>
    <rPh sb="7" eb="10">
      <t>イリョウヒ</t>
    </rPh>
    <rPh sb="11" eb="13">
      <t>ショウニ</t>
    </rPh>
    <rPh sb="13" eb="16">
      <t>イリョウヒ</t>
    </rPh>
    <rPh sb="17" eb="19">
      <t>ガイキョウ</t>
    </rPh>
    <phoneticPr fontId="1"/>
  </si>
  <si>
    <t>里親委託概況</t>
    <rPh sb="0" eb="2">
      <t>サトオヤ</t>
    </rPh>
    <rPh sb="2" eb="4">
      <t>イタク</t>
    </rPh>
    <rPh sb="4" eb="6">
      <t>ガイキョウ</t>
    </rPh>
    <phoneticPr fontId="1"/>
  </si>
  <si>
    <t>母子・父子・寡婦福祉資金貸付状況</t>
    <rPh sb="0" eb="2">
      <t>ボシ</t>
    </rPh>
    <rPh sb="3" eb="5">
      <t>フシ</t>
    </rPh>
    <rPh sb="6" eb="8">
      <t>カフ</t>
    </rPh>
    <rPh sb="8" eb="10">
      <t>フクシ</t>
    </rPh>
    <rPh sb="10" eb="12">
      <t>シキン</t>
    </rPh>
    <rPh sb="12" eb="14">
      <t>カシツケ</t>
    </rPh>
    <rPh sb="14" eb="16">
      <t>ジョウキョウ</t>
    </rPh>
    <phoneticPr fontId="1"/>
  </si>
  <si>
    <t>職業訓練状況</t>
    <rPh sb="0" eb="2">
      <t>ショクギョウ</t>
    </rPh>
    <rPh sb="2" eb="4">
      <t>クンレン</t>
    </rPh>
    <rPh sb="4" eb="6">
      <t>ジョウキョウ</t>
    </rPh>
    <phoneticPr fontId="1"/>
  </si>
  <si>
    <t>勤労者福祉共済の概況</t>
    <rPh sb="0" eb="3">
      <t>キンロウシャ</t>
    </rPh>
    <rPh sb="3" eb="5">
      <t>フクシ</t>
    </rPh>
    <rPh sb="5" eb="7">
      <t>キョウサイ</t>
    </rPh>
    <rPh sb="8" eb="10">
      <t>ガイキョウ</t>
    </rPh>
    <phoneticPr fontId="1"/>
  </si>
  <si>
    <t>国民健康保険</t>
    <phoneticPr fontId="5"/>
  </si>
  <si>
    <t>国民年金</t>
    <phoneticPr fontId="5"/>
  </si>
  <si>
    <t>介護保険</t>
  </si>
  <si>
    <t>障害者の福祉</t>
    <phoneticPr fontId="5"/>
  </si>
  <si>
    <t>児童と家庭の福祉</t>
    <phoneticPr fontId="5"/>
  </si>
  <si>
    <t>その他</t>
    <phoneticPr fontId="5"/>
  </si>
  <si>
    <t>高齢者の福祉</t>
    <phoneticPr fontId="5"/>
  </si>
  <si>
    <t>就業構造基本調査結果</t>
    <phoneticPr fontId="5"/>
  </si>
  <si>
    <t>第15章　衛生及び環境</t>
    <rPh sb="0" eb="1">
      <t>ダイ</t>
    </rPh>
    <rPh sb="3" eb="4">
      <t>ショウ</t>
    </rPh>
    <phoneticPr fontId="5"/>
  </si>
  <si>
    <t>(11)</t>
  </si>
  <si>
    <t>(12)</t>
  </si>
  <si>
    <t>(13)</t>
  </si>
  <si>
    <t>(14)</t>
  </si>
  <si>
    <t>(15)</t>
  </si>
  <si>
    <t>医療施設数</t>
    <rPh sb="0" eb="4">
      <t>イリョウシセツ</t>
    </rPh>
    <rPh sb="4" eb="5">
      <t>スウ</t>
    </rPh>
    <phoneticPr fontId="1"/>
  </si>
  <si>
    <t>医療施設の病床数</t>
    <rPh sb="0" eb="2">
      <t>イリョウ</t>
    </rPh>
    <rPh sb="2" eb="4">
      <t>シセツ</t>
    </rPh>
    <rPh sb="5" eb="8">
      <t>ビョウショウスウ</t>
    </rPh>
    <phoneticPr fontId="1"/>
  </si>
  <si>
    <t>病院の患者数</t>
    <rPh sb="0" eb="2">
      <t>ビョウイン</t>
    </rPh>
    <rPh sb="3" eb="6">
      <t>カンジャスウ</t>
    </rPh>
    <phoneticPr fontId="1"/>
  </si>
  <si>
    <t>病院の診療科目延数</t>
    <rPh sb="0" eb="2">
      <t>ビョウイン</t>
    </rPh>
    <rPh sb="3" eb="5">
      <t>シンリョウ</t>
    </rPh>
    <rPh sb="5" eb="7">
      <t>カモク</t>
    </rPh>
    <rPh sb="7" eb="8">
      <t>ノ</t>
    </rPh>
    <rPh sb="8" eb="9">
      <t>スウ</t>
    </rPh>
    <phoneticPr fontId="1"/>
  </si>
  <si>
    <t>一般診療所の診療科目延数</t>
    <rPh sb="0" eb="2">
      <t>イッパン</t>
    </rPh>
    <rPh sb="2" eb="5">
      <t>シンリョウジョ</t>
    </rPh>
    <rPh sb="10" eb="11">
      <t>ノ</t>
    </rPh>
    <rPh sb="11" eb="12">
      <t>スウ</t>
    </rPh>
    <phoneticPr fontId="1"/>
  </si>
  <si>
    <t>病院従事者数</t>
    <rPh sb="0" eb="2">
      <t>ビョウイン</t>
    </rPh>
    <rPh sb="2" eb="5">
      <t>ジュウジシャ</t>
    </rPh>
    <rPh sb="5" eb="6">
      <t>スウ</t>
    </rPh>
    <phoneticPr fontId="1"/>
  </si>
  <si>
    <t>感染症患者数</t>
  </si>
  <si>
    <t>環境衛生対象施設数</t>
    <rPh sb="0" eb="2">
      <t>カンキョウ</t>
    </rPh>
    <rPh sb="2" eb="4">
      <t>エイセイ</t>
    </rPh>
    <rPh sb="4" eb="6">
      <t>タイショウ</t>
    </rPh>
    <rPh sb="6" eb="8">
      <t>シセツ</t>
    </rPh>
    <rPh sb="8" eb="9">
      <t>スウ</t>
    </rPh>
    <phoneticPr fontId="1"/>
  </si>
  <si>
    <t>食中毒発生件数及び患者数</t>
    <rPh sb="0" eb="3">
      <t>ショクチュウドク</t>
    </rPh>
    <rPh sb="3" eb="5">
      <t>ハッセイ</t>
    </rPh>
    <rPh sb="5" eb="7">
      <t>ケンスウ</t>
    </rPh>
    <rPh sb="7" eb="8">
      <t>オヨ</t>
    </rPh>
    <rPh sb="9" eb="12">
      <t>カンジャスウ</t>
    </rPh>
    <phoneticPr fontId="1"/>
  </si>
  <si>
    <t>大気汚染の状況１</t>
    <rPh sb="0" eb="2">
      <t>タイキ</t>
    </rPh>
    <rPh sb="2" eb="4">
      <t>オセン</t>
    </rPh>
    <rPh sb="5" eb="7">
      <t>ジョウキョウ</t>
    </rPh>
    <phoneticPr fontId="1"/>
  </si>
  <si>
    <t>大気汚染の状況２</t>
    <rPh sb="0" eb="2">
      <t>タイキ</t>
    </rPh>
    <rPh sb="2" eb="4">
      <t>オセン</t>
    </rPh>
    <rPh sb="5" eb="7">
      <t>ジョウキョウ</t>
    </rPh>
    <phoneticPr fontId="1"/>
  </si>
  <si>
    <t>光化学オキシダント測定状況</t>
    <rPh sb="0" eb="3">
      <t>コウカガク</t>
    </rPh>
    <rPh sb="9" eb="11">
      <t>ソクテイ</t>
    </rPh>
    <rPh sb="11" eb="13">
      <t>ジョウキョウ</t>
    </rPh>
    <phoneticPr fontId="1"/>
  </si>
  <si>
    <t>公共用水域水質測定結果</t>
  </si>
  <si>
    <t>公共用水域健康項目測定結果</t>
    <rPh sb="2" eb="4">
      <t>ヨウスイ</t>
    </rPh>
    <rPh sb="4" eb="5">
      <t>イキ</t>
    </rPh>
    <rPh sb="5" eb="7">
      <t>ケンコウ</t>
    </rPh>
    <rPh sb="7" eb="9">
      <t>コウモク</t>
    </rPh>
    <rPh sb="9" eb="11">
      <t>ソクテイ</t>
    </rPh>
    <rPh sb="11" eb="13">
      <t>ケッカ</t>
    </rPh>
    <phoneticPr fontId="1"/>
  </si>
  <si>
    <t>地盤沈下の状況</t>
    <rPh sb="0" eb="2">
      <t>ジバン</t>
    </rPh>
    <rPh sb="2" eb="4">
      <t>チンカ</t>
    </rPh>
    <rPh sb="5" eb="7">
      <t>ジョウキョウ</t>
    </rPh>
    <phoneticPr fontId="1"/>
  </si>
  <si>
    <t>公害問題苦情発生件数</t>
    <rPh sb="0" eb="2">
      <t>コウガイ</t>
    </rPh>
    <rPh sb="2" eb="4">
      <t>モンダイ</t>
    </rPh>
    <rPh sb="4" eb="6">
      <t>クジョウ</t>
    </rPh>
    <rPh sb="6" eb="8">
      <t>ハッセイ</t>
    </rPh>
    <rPh sb="8" eb="10">
      <t>ケンスウ</t>
    </rPh>
    <phoneticPr fontId="1"/>
  </si>
  <si>
    <t>道路交通騒音測定結果</t>
    <rPh sb="0" eb="2">
      <t>ドウロ</t>
    </rPh>
    <rPh sb="2" eb="4">
      <t>コウツウ</t>
    </rPh>
    <rPh sb="4" eb="6">
      <t>ソウオン</t>
    </rPh>
    <phoneticPr fontId="1"/>
  </si>
  <si>
    <t>処理施設別焼却処理量及び埋立処分量</t>
    <rPh sb="0" eb="2">
      <t>ショリ</t>
    </rPh>
    <rPh sb="2" eb="4">
      <t>シセツ</t>
    </rPh>
    <rPh sb="4" eb="5">
      <t>ベツ</t>
    </rPh>
    <rPh sb="5" eb="7">
      <t>ショウキャク</t>
    </rPh>
    <rPh sb="7" eb="9">
      <t>ショリ</t>
    </rPh>
    <rPh sb="9" eb="10">
      <t>リョウ</t>
    </rPh>
    <rPh sb="10" eb="11">
      <t>オヨ</t>
    </rPh>
    <rPh sb="12" eb="14">
      <t>ウメタ</t>
    </rPh>
    <rPh sb="14" eb="16">
      <t>ショブン</t>
    </rPh>
    <rPh sb="16" eb="17">
      <t>リョウ</t>
    </rPh>
    <phoneticPr fontId="1"/>
  </si>
  <si>
    <t>資源化の状況</t>
    <rPh sb="0" eb="3">
      <t>シゲンカ</t>
    </rPh>
    <rPh sb="4" eb="6">
      <t>ジョウキョウ</t>
    </rPh>
    <phoneticPr fontId="1"/>
  </si>
  <si>
    <t>し尿処理の状況</t>
  </si>
  <si>
    <t>行政区別緑被率</t>
    <rPh sb="0" eb="2">
      <t>ギョウセイ</t>
    </rPh>
    <rPh sb="2" eb="3">
      <t>ク</t>
    </rPh>
    <rPh sb="3" eb="4">
      <t>ベツ</t>
    </rPh>
    <rPh sb="4" eb="7">
      <t>リョクヒリツ</t>
    </rPh>
    <phoneticPr fontId="1"/>
  </si>
  <si>
    <t>行政区別都市公園数及び面積</t>
  </si>
  <si>
    <t>医療施設</t>
    <phoneticPr fontId="5"/>
  </si>
  <si>
    <t>地域保健事業（福祉保健センター）</t>
    <phoneticPr fontId="5"/>
  </si>
  <si>
    <t>健康診断受診延人員</t>
    <rPh sb="0" eb="2">
      <t>ケンコウ</t>
    </rPh>
    <rPh sb="2" eb="4">
      <t>シンダン</t>
    </rPh>
    <rPh sb="4" eb="6">
      <t>ジュシン</t>
    </rPh>
    <rPh sb="6" eb="7">
      <t>エン</t>
    </rPh>
    <rPh sb="7" eb="9">
      <t>ジンイン</t>
    </rPh>
    <phoneticPr fontId="1"/>
  </si>
  <si>
    <t>公害</t>
    <rPh sb="0" eb="2">
      <t>コウガイ</t>
    </rPh>
    <phoneticPr fontId="5"/>
  </si>
  <si>
    <t>廃棄物処理</t>
    <phoneticPr fontId="5"/>
  </si>
  <si>
    <t>公園緑地</t>
    <phoneticPr fontId="5"/>
  </si>
  <si>
    <t>試験検査</t>
    <phoneticPr fontId="5"/>
  </si>
  <si>
    <t>第16章　教育及び文化</t>
    <rPh sb="0" eb="1">
      <t>ダイ</t>
    </rPh>
    <rPh sb="3" eb="4">
      <t>ショウ</t>
    </rPh>
    <phoneticPr fontId="5"/>
  </si>
  <si>
    <t>第20表</t>
    <rPh sb="0" eb="1">
      <t>ダイ</t>
    </rPh>
    <rPh sb="3" eb="4">
      <t>ヒョウ</t>
    </rPh>
    <phoneticPr fontId="5"/>
  </si>
  <si>
    <t>第21表</t>
    <rPh sb="0" eb="1">
      <t>ダイ</t>
    </rPh>
    <rPh sb="3" eb="4">
      <t>ヒョウ</t>
    </rPh>
    <phoneticPr fontId="5"/>
  </si>
  <si>
    <t>第22表</t>
    <rPh sb="0" eb="1">
      <t>ダイ</t>
    </rPh>
    <rPh sb="3" eb="4">
      <t>ヒョウ</t>
    </rPh>
    <phoneticPr fontId="5"/>
  </si>
  <si>
    <t>第23表</t>
    <rPh sb="0" eb="1">
      <t>ダイ</t>
    </rPh>
    <rPh sb="3" eb="4">
      <t>ヒョウ</t>
    </rPh>
    <phoneticPr fontId="5"/>
  </si>
  <si>
    <t>第24表</t>
    <rPh sb="0" eb="1">
      <t>ダイ</t>
    </rPh>
    <rPh sb="3" eb="4">
      <t>ヒョウ</t>
    </rPh>
    <phoneticPr fontId="5"/>
  </si>
  <si>
    <t>学校の概況</t>
    <rPh sb="0" eb="2">
      <t>ガッコウ</t>
    </rPh>
    <rPh sb="3" eb="5">
      <t>ガイキョウ</t>
    </rPh>
    <phoneticPr fontId="1"/>
  </si>
  <si>
    <t>幼稚園の園数、在園者数及び教職員数</t>
    <rPh sb="0" eb="3">
      <t>ヨウチエン</t>
    </rPh>
    <rPh sb="4" eb="5">
      <t>エン</t>
    </rPh>
    <rPh sb="5" eb="6">
      <t>スウ</t>
    </rPh>
    <rPh sb="7" eb="8">
      <t>ザイ</t>
    </rPh>
    <rPh sb="8" eb="9">
      <t>エン</t>
    </rPh>
    <rPh sb="9" eb="10">
      <t>シャ</t>
    </rPh>
    <rPh sb="10" eb="11">
      <t>スウ</t>
    </rPh>
    <rPh sb="11" eb="12">
      <t>オヨ</t>
    </rPh>
    <rPh sb="13" eb="14">
      <t>キョウ</t>
    </rPh>
    <rPh sb="14" eb="17">
      <t>ショクインスウ</t>
    </rPh>
    <phoneticPr fontId="1"/>
  </si>
  <si>
    <t>小学校の学校数、児童数及び教職員数</t>
    <rPh sb="0" eb="3">
      <t>ショウガッコウ</t>
    </rPh>
    <rPh sb="4" eb="6">
      <t>ガッコウ</t>
    </rPh>
    <rPh sb="6" eb="7">
      <t>スウ</t>
    </rPh>
    <rPh sb="8" eb="10">
      <t>ジドウ</t>
    </rPh>
    <rPh sb="10" eb="11">
      <t>スウ</t>
    </rPh>
    <rPh sb="11" eb="12">
      <t>オヨ</t>
    </rPh>
    <rPh sb="13" eb="16">
      <t>キョウショクイン</t>
    </rPh>
    <rPh sb="16" eb="17">
      <t>スウ</t>
    </rPh>
    <phoneticPr fontId="1"/>
  </si>
  <si>
    <t>学校数、生徒数及び教職員数</t>
    <rPh sb="0" eb="2">
      <t>ガッコウ</t>
    </rPh>
    <rPh sb="2" eb="3">
      <t>スウ</t>
    </rPh>
    <rPh sb="4" eb="7">
      <t>セイトスウ</t>
    </rPh>
    <rPh sb="7" eb="8">
      <t>オヨ</t>
    </rPh>
    <rPh sb="9" eb="10">
      <t>キョウ</t>
    </rPh>
    <rPh sb="10" eb="13">
      <t>ショクインスウ</t>
    </rPh>
    <phoneticPr fontId="1"/>
  </si>
  <si>
    <t>中学校の状況</t>
    <phoneticPr fontId="5"/>
  </si>
  <si>
    <t>進路別卒業者数</t>
    <rPh sb="0" eb="2">
      <t>シンロ</t>
    </rPh>
    <rPh sb="2" eb="3">
      <t>ベツ</t>
    </rPh>
    <rPh sb="3" eb="5">
      <t>ソツギョウ</t>
    </rPh>
    <rPh sb="5" eb="6">
      <t>シャ</t>
    </rPh>
    <rPh sb="6" eb="7">
      <t>スウ</t>
    </rPh>
    <phoneticPr fontId="1"/>
  </si>
  <si>
    <t>高等学校等への進学者数</t>
    <rPh sb="0" eb="2">
      <t>コウトウ</t>
    </rPh>
    <rPh sb="2" eb="4">
      <t>ガッコウ</t>
    </rPh>
    <rPh sb="4" eb="5">
      <t>トウ</t>
    </rPh>
    <rPh sb="7" eb="9">
      <t>シンガク</t>
    </rPh>
    <rPh sb="9" eb="10">
      <t>シャ</t>
    </rPh>
    <rPh sb="10" eb="11">
      <t>スウ</t>
    </rPh>
    <phoneticPr fontId="1"/>
  </si>
  <si>
    <t>産業別就職者数</t>
    <rPh sb="0" eb="2">
      <t>サンギョウ</t>
    </rPh>
    <rPh sb="2" eb="3">
      <t>ベツ</t>
    </rPh>
    <rPh sb="3" eb="5">
      <t>シュウショク</t>
    </rPh>
    <rPh sb="5" eb="6">
      <t>シャ</t>
    </rPh>
    <rPh sb="6" eb="7">
      <t>スウ</t>
    </rPh>
    <phoneticPr fontId="1"/>
  </si>
  <si>
    <t>進路別特別支援学級卒業者数　(公立のみ)</t>
    <rPh sb="3" eb="5">
      <t>トクベツ</t>
    </rPh>
    <rPh sb="5" eb="7">
      <t>シエン</t>
    </rPh>
    <rPh sb="7" eb="9">
      <t>ガッキュウ</t>
    </rPh>
    <rPh sb="9" eb="12">
      <t>ソツギョウシャ</t>
    </rPh>
    <rPh sb="12" eb="13">
      <t>スウ</t>
    </rPh>
    <rPh sb="15" eb="17">
      <t>コウリツ</t>
    </rPh>
    <phoneticPr fontId="1"/>
  </si>
  <si>
    <t>義務教育学校の学校数、児童生徒数及び
教職員数</t>
    <rPh sb="0" eb="2">
      <t>ギム</t>
    </rPh>
    <rPh sb="2" eb="4">
      <t>キョウイク</t>
    </rPh>
    <rPh sb="4" eb="6">
      <t>ガッコウ</t>
    </rPh>
    <rPh sb="7" eb="9">
      <t>ガッコウ</t>
    </rPh>
    <rPh sb="9" eb="10">
      <t>スウ</t>
    </rPh>
    <rPh sb="11" eb="13">
      <t>ジドウ</t>
    </rPh>
    <rPh sb="13" eb="16">
      <t>セイトスウ</t>
    </rPh>
    <rPh sb="16" eb="17">
      <t>オヨ</t>
    </rPh>
    <rPh sb="19" eb="20">
      <t>キョウ</t>
    </rPh>
    <rPh sb="20" eb="23">
      <t>ショクインスウ</t>
    </rPh>
    <phoneticPr fontId="1"/>
  </si>
  <si>
    <t>高等学校の状況</t>
    <phoneticPr fontId="5"/>
  </si>
  <si>
    <t>学校数、生徒数及び教職員数(全日制・定時制）</t>
    <rPh sb="14" eb="17">
      <t>ゼンニチセイ</t>
    </rPh>
    <rPh sb="18" eb="20">
      <t>テイジ</t>
    </rPh>
    <rPh sb="20" eb="21">
      <t>セイ</t>
    </rPh>
    <phoneticPr fontId="1"/>
  </si>
  <si>
    <t>産業別就職者数(全日制・定時制）</t>
    <phoneticPr fontId="1"/>
  </si>
  <si>
    <t>学校数、生徒数及び教職員数（通信制）</t>
    <rPh sb="14" eb="17">
      <t>ツウシンセイ</t>
    </rPh>
    <phoneticPr fontId="1"/>
  </si>
  <si>
    <t>特別支援学校の学校数、在学者数
及び教職員数</t>
    <rPh sb="0" eb="2">
      <t>トクベツ</t>
    </rPh>
    <rPh sb="2" eb="4">
      <t>シエン</t>
    </rPh>
    <rPh sb="11" eb="13">
      <t>ザイガク</t>
    </rPh>
    <rPh sb="13" eb="14">
      <t>シャ</t>
    </rPh>
    <phoneticPr fontId="1"/>
  </si>
  <si>
    <t>専修学校の状況</t>
    <phoneticPr fontId="5"/>
  </si>
  <si>
    <t>学校数、生徒数及び教職員数</t>
    <phoneticPr fontId="5"/>
  </si>
  <si>
    <t>学科別生徒数</t>
    <phoneticPr fontId="5"/>
  </si>
  <si>
    <t>小・中学校理由別長期欠席者数</t>
    <rPh sb="0" eb="1">
      <t>ショウ</t>
    </rPh>
    <rPh sb="2" eb="3">
      <t>チュウ</t>
    </rPh>
    <rPh sb="3" eb="5">
      <t>ガッコウ</t>
    </rPh>
    <rPh sb="5" eb="7">
      <t>リユウ</t>
    </rPh>
    <rPh sb="7" eb="8">
      <t>ベツ</t>
    </rPh>
    <rPh sb="8" eb="10">
      <t>チョウキ</t>
    </rPh>
    <rPh sb="10" eb="13">
      <t>ケッセキシャ</t>
    </rPh>
    <rPh sb="13" eb="14">
      <t>スウ</t>
    </rPh>
    <phoneticPr fontId="1"/>
  </si>
  <si>
    <t>市立学校の現況</t>
    <phoneticPr fontId="5"/>
  </si>
  <si>
    <t>施設整備状況</t>
    <phoneticPr fontId="5"/>
  </si>
  <si>
    <t>図書館の概況</t>
    <phoneticPr fontId="5"/>
  </si>
  <si>
    <t>市立図書館の蔵書冊数及び利用状況</t>
    <phoneticPr fontId="5"/>
  </si>
  <si>
    <t>市立図書館の分類別蔵書冊数</t>
    <phoneticPr fontId="5"/>
  </si>
  <si>
    <t>県立図書館の蔵書冊数及び利用状況</t>
    <phoneticPr fontId="5"/>
  </si>
  <si>
    <t>県立図書館の分類別蔵書冊数</t>
    <phoneticPr fontId="5"/>
  </si>
  <si>
    <t>文化財指定状況</t>
    <phoneticPr fontId="5"/>
  </si>
  <si>
    <t>博物館及び資料館</t>
    <phoneticPr fontId="5"/>
  </si>
  <si>
    <t>博物館数</t>
  </si>
  <si>
    <t>横浜美術館の入館者数</t>
  </si>
  <si>
    <t>横浜開港資料館の常設展示室観覧者数</t>
  </si>
  <si>
    <t>三溪園の入園者数</t>
    <rPh sb="0" eb="3">
      <t>サンケイエン</t>
    </rPh>
    <phoneticPr fontId="1"/>
  </si>
  <si>
    <t>横浜開港資料館の収蔵品数</t>
  </si>
  <si>
    <t>その他の博物館等の入館者数</t>
    <rPh sb="7" eb="8">
      <t>トウ</t>
    </rPh>
    <phoneticPr fontId="1"/>
  </si>
  <si>
    <t>横浜市歴史博物館の入館者数</t>
  </si>
  <si>
    <t>横浜市歴史博物館の収蔵品数</t>
  </si>
  <si>
    <t>神奈川県立歴史博物館の入館者数</t>
  </si>
  <si>
    <t>神奈川県立歴史博物館の収蔵品数</t>
  </si>
  <si>
    <t>神奈川県立金沢文庫の入館者数</t>
  </si>
  <si>
    <t>神奈川県立金沢文庫の収蔵品数</t>
  </si>
  <si>
    <t>動物園</t>
    <phoneticPr fontId="5"/>
  </si>
  <si>
    <t>動物園の入園者数</t>
    <rPh sb="4" eb="7">
      <t>ニュウエンシャ</t>
    </rPh>
    <rPh sb="7" eb="8">
      <t>スウ</t>
    </rPh>
    <phoneticPr fontId="1"/>
  </si>
  <si>
    <t>動物園の飼育動物数</t>
    <rPh sb="0" eb="3">
      <t>ドウブツエン</t>
    </rPh>
    <rPh sb="4" eb="6">
      <t>シイク</t>
    </rPh>
    <rPh sb="6" eb="8">
      <t>ドウブツ</t>
    </rPh>
    <rPh sb="8" eb="9">
      <t>スウ</t>
    </rPh>
    <phoneticPr fontId="1"/>
  </si>
  <si>
    <t>公会堂</t>
    <rPh sb="0" eb="3">
      <t>コウカイドウ</t>
    </rPh>
    <phoneticPr fontId="1"/>
  </si>
  <si>
    <t>区民文化センター及び市民プラザ</t>
    <rPh sb="0" eb="2">
      <t>クミン</t>
    </rPh>
    <rPh sb="2" eb="4">
      <t>ブンカ</t>
    </rPh>
    <rPh sb="8" eb="9">
      <t>オヨ</t>
    </rPh>
    <rPh sb="10" eb="12">
      <t>シミン</t>
    </rPh>
    <phoneticPr fontId="1"/>
  </si>
  <si>
    <t>地区センター</t>
    <rPh sb="0" eb="2">
      <t>チク</t>
    </rPh>
    <phoneticPr fontId="1"/>
  </si>
  <si>
    <t>県立青少年センター</t>
    <rPh sb="0" eb="2">
      <t>ケンリツ</t>
    </rPh>
    <rPh sb="2" eb="5">
      <t>セイショウネン</t>
    </rPh>
    <phoneticPr fontId="1"/>
  </si>
  <si>
    <t>県民ホール</t>
    <rPh sb="0" eb="2">
      <t>ケンミン</t>
    </rPh>
    <phoneticPr fontId="1"/>
  </si>
  <si>
    <t>県民ホールギャラリー</t>
    <rPh sb="0" eb="2">
      <t>ケンミン</t>
    </rPh>
    <phoneticPr fontId="1"/>
  </si>
  <si>
    <t>県立音楽堂</t>
    <rPh sb="0" eb="2">
      <t>ケンリツ</t>
    </rPh>
    <rPh sb="2" eb="5">
      <t>オンガクドウ</t>
    </rPh>
    <phoneticPr fontId="1"/>
  </si>
  <si>
    <t>かながわアートホール</t>
  </si>
  <si>
    <t>みなとみらいホール</t>
  </si>
  <si>
    <t>パシフィコ横浜</t>
    <rPh sb="5" eb="7">
      <t>ヨコハマ</t>
    </rPh>
    <phoneticPr fontId="1"/>
  </si>
  <si>
    <t>横浜アリーナ</t>
    <rPh sb="0" eb="2">
      <t>ヨコハマ</t>
    </rPh>
    <phoneticPr fontId="1"/>
  </si>
  <si>
    <t>その他の施設</t>
    <rPh sb="2" eb="3">
      <t>タ</t>
    </rPh>
    <rPh sb="4" eb="6">
      <t>シセツ</t>
    </rPh>
    <phoneticPr fontId="1"/>
  </si>
  <si>
    <t>文化施設等の利用状況</t>
    <phoneticPr fontId="5"/>
  </si>
  <si>
    <t>スポーツ施設等の利用状況</t>
    <phoneticPr fontId="5"/>
  </si>
  <si>
    <t>スポーツセンター</t>
  </si>
  <si>
    <t>スポーツ会館</t>
  </si>
  <si>
    <t>プール施設</t>
    <rPh sb="3" eb="5">
      <t>シセツ</t>
    </rPh>
    <phoneticPr fontId="1"/>
  </si>
  <si>
    <t>横浜スタジアム</t>
  </si>
  <si>
    <t>横浜国際プール</t>
    <rPh sb="0" eb="2">
      <t>ヨコハマ</t>
    </rPh>
    <phoneticPr fontId="1"/>
  </si>
  <si>
    <t>その他のスポーツ施設</t>
  </si>
  <si>
    <t>宗教法人</t>
    <rPh sb="0" eb="2">
      <t>シュウキョウ</t>
    </rPh>
    <rPh sb="2" eb="4">
      <t>ホウジン</t>
    </rPh>
    <phoneticPr fontId="1"/>
  </si>
  <si>
    <t>娯楽施設</t>
    <rPh sb="0" eb="2">
      <t>ゴラク</t>
    </rPh>
    <rPh sb="2" eb="4">
      <t>シセツ</t>
    </rPh>
    <phoneticPr fontId="1"/>
  </si>
  <si>
    <t>教育文化ホール</t>
    <phoneticPr fontId="5"/>
  </si>
  <si>
    <t>第17章　司法及び治安</t>
    <rPh sb="0" eb="1">
      <t>ダイ</t>
    </rPh>
    <rPh sb="3" eb="4">
      <t>ショウ</t>
    </rPh>
    <phoneticPr fontId="5"/>
  </si>
  <si>
    <t>第12表</t>
    <phoneticPr fontId="5"/>
  </si>
  <si>
    <t>民事・行政事件取扱件数</t>
    <rPh sb="0" eb="2">
      <t>ミンジ</t>
    </rPh>
    <rPh sb="3" eb="5">
      <t>ギョウセイ</t>
    </rPh>
    <rPh sb="5" eb="7">
      <t>ジケン</t>
    </rPh>
    <rPh sb="7" eb="9">
      <t>トリアツカ</t>
    </rPh>
    <rPh sb="9" eb="11">
      <t>ケンスウ</t>
    </rPh>
    <phoneticPr fontId="1"/>
  </si>
  <si>
    <t>刑事事件取扱人員</t>
    <rPh sb="0" eb="2">
      <t>ケイジ</t>
    </rPh>
    <rPh sb="6" eb="8">
      <t>ジンイン</t>
    </rPh>
    <phoneticPr fontId="1"/>
  </si>
  <si>
    <t>執行官事務</t>
    <rPh sb="0" eb="3">
      <t>シッコウカン</t>
    </rPh>
    <rPh sb="3" eb="5">
      <t>ジム</t>
    </rPh>
    <phoneticPr fontId="1"/>
  </si>
  <si>
    <t>家事審判事件</t>
    <rPh sb="0" eb="2">
      <t>カジ</t>
    </rPh>
    <rPh sb="2" eb="4">
      <t>シンパン</t>
    </rPh>
    <phoneticPr fontId="1"/>
  </si>
  <si>
    <t>家事調停事件</t>
    <rPh sb="0" eb="2">
      <t>カジ</t>
    </rPh>
    <rPh sb="2" eb="4">
      <t>チョウテイ</t>
    </rPh>
    <rPh sb="4" eb="6">
      <t>ジケン</t>
    </rPh>
    <phoneticPr fontId="1"/>
  </si>
  <si>
    <t>少年保護事件の概況</t>
    <rPh sb="0" eb="2">
      <t>ショウネン</t>
    </rPh>
    <rPh sb="2" eb="4">
      <t>ホゴ</t>
    </rPh>
    <rPh sb="7" eb="9">
      <t>ガイキョウ</t>
    </rPh>
    <phoneticPr fontId="1"/>
  </si>
  <si>
    <t>少年保護事件の非行別新受人員</t>
    <rPh sb="0" eb="2">
      <t>ショウネン</t>
    </rPh>
    <rPh sb="2" eb="4">
      <t>ホゴ</t>
    </rPh>
    <rPh sb="7" eb="9">
      <t>ヒコウ</t>
    </rPh>
    <rPh sb="9" eb="10">
      <t>ベツ</t>
    </rPh>
    <rPh sb="10" eb="11">
      <t>シン</t>
    </rPh>
    <rPh sb="11" eb="12">
      <t>ウ</t>
    </rPh>
    <rPh sb="12" eb="14">
      <t>ジンイン</t>
    </rPh>
    <phoneticPr fontId="1"/>
  </si>
  <si>
    <t>登記事件の種類別件数</t>
    <rPh sb="0" eb="2">
      <t>トウキ</t>
    </rPh>
    <rPh sb="2" eb="4">
      <t>ジケン</t>
    </rPh>
    <rPh sb="5" eb="8">
      <t>シュルイベツ</t>
    </rPh>
    <rPh sb="8" eb="10">
      <t>ケンスウ</t>
    </rPh>
    <phoneticPr fontId="1"/>
  </si>
  <si>
    <t>商業・法人登記</t>
    <rPh sb="0" eb="2">
      <t>ショウギョウ</t>
    </rPh>
    <rPh sb="3" eb="5">
      <t>ホウジン</t>
    </rPh>
    <rPh sb="5" eb="7">
      <t>トウキ</t>
    </rPh>
    <phoneticPr fontId="1"/>
  </si>
  <si>
    <t>不動産登記</t>
    <rPh sb="0" eb="3">
      <t>フドウサン</t>
    </rPh>
    <rPh sb="3" eb="5">
      <t>トウキ</t>
    </rPh>
    <phoneticPr fontId="1"/>
  </si>
  <si>
    <t>刑法犯認知件数</t>
    <rPh sb="0" eb="2">
      <t>ケイホウ</t>
    </rPh>
    <rPh sb="2" eb="3">
      <t>ハン</t>
    </rPh>
    <rPh sb="3" eb="5">
      <t>ニンチ</t>
    </rPh>
    <rPh sb="5" eb="7">
      <t>ケンスウ</t>
    </rPh>
    <phoneticPr fontId="1"/>
  </si>
  <si>
    <t>刑法犯検挙件数、検挙人員</t>
    <rPh sb="0" eb="2">
      <t>ケイホウ</t>
    </rPh>
    <rPh sb="3" eb="5">
      <t>ケンキョ</t>
    </rPh>
    <rPh sb="8" eb="10">
      <t>ケンキョ</t>
    </rPh>
    <rPh sb="10" eb="12">
      <t>ジンイン</t>
    </rPh>
    <phoneticPr fontId="1"/>
  </si>
  <si>
    <t>特別法犯法令別検挙件数、検挙人員</t>
    <rPh sb="0" eb="3">
      <t>トクベツホウ</t>
    </rPh>
    <rPh sb="3" eb="4">
      <t>ハン</t>
    </rPh>
    <rPh sb="4" eb="6">
      <t>ホウレイ</t>
    </rPh>
    <rPh sb="6" eb="7">
      <t>ベツ</t>
    </rPh>
    <rPh sb="7" eb="9">
      <t>ケンキョ</t>
    </rPh>
    <rPh sb="9" eb="11">
      <t>ケンスウ</t>
    </rPh>
    <rPh sb="12" eb="14">
      <t>ケンキョ</t>
    </rPh>
    <rPh sb="14" eb="16">
      <t>ジンイン</t>
    </rPh>
    <phoneticPr fontId="1"/>
  </si>
  <si>
    <t>非行少年の種類別検挙補導人員</t>
    <rPh sb="0" eb="2">
      <t>ヒコウ</t>
    </rPh>
    <rPh sb="2" eb="4">
      <t>ショウネン</t>
    </rPh>
    <rPh sb="5" eb="8">
      <t>シュルイベツ</t>
    </rPh>
    <rPh sb="8" eb="10">
      <t>ケンキョ</t>
    </rPh>
    <rPh sb="10" eb="12">
      <t>ホドウ</t>
    </rPh>
    <rPh sb="12" eb="14">
      <t>ジンイン</t>
    </rPh>
    <phoneticPr fontId="1"/>
  </si>
  <si>
    <t>不良行為少年の行為別補導状況</t>
    <rPh sb="0" eb="2">
      <t>フリョウ</t>
    </rPh>
    <rPh sb="2" eb="4">
      <t>コウイ</t>
    </rPh>
    <rPh sb="4" eb="6">
      <t>ショウネン</t>
    </rPh>
    <rPh sb="7" eb="9">
      <t>コウイ</t>
    </rPh>
    <rPh sb="9" eb="10">
      <t>ベツ</t>
    </rPh>
    <rPh sb="10" eb="12">
      <t>ホドウ</t>
    </rPh>
    <rPh sb="12" eb="14">
      <t>ジョウキョウ</t>
    </rPh>
    <phoneticPr fontId="1"/>
  </si>
  <si>
    <t>風俗営業，質屋・古物商営業の状況</t>
    <rPh sb="0" eb="2">
      <t>フウゾク</t>
    </rPh>
    <rPh sb="2" eb="4">
      <t>エイギョウ</t>
    </rPh>
    <rPh sb="5" eb="7">
      <t>シチヤ</t>
    </rPh>
    <rPh sb="8" eb="10">
      <t>フルモノ</t>
    </rPh>
    <rPh sb="10" eb="11">
      <t>ショウ</t>
    </rPh>
    <rPh sb="11" eb="13">
      <t>エイギョウ</t>
    </rPh>
    <rPh sb="14" eb="16">
      <t>ジョウキョウ</t>
    </rPh>
    <phoneticPr fontId="1"/>
  </si>
  <si>
    <t>消防力の概況</t>
    <rPh sb="0" eb="2">
      <t>ショウボウ</t>
    </rPh>
    <rPh sb="2" eb="3">
      <t>リョク</t>
    </rPh>
    <rPh sb="4" eb="6">
      <t>ガイキョウ</t>
    </rPh>
    <phoneticPr fontId="1"/>
  </si>
  <si>
    <t>行政区、月別火災発生件数</t>
    <rPh sb="0" eb="2">
      <t>ギョウセイ</t>
    </rPh>
    <rPh sb="2" eb="3">
      <t>ク</t>
    </rPh>
    <rPh sb="4" eb="5">
      <t>ツキ</t>
    </rPh>
    <rPh sb="5" eb="6">
      <t>ベツ</t>
    </rPh>
    <rPh sb="6" eb="8">
      <t>カサイ</t>
    </rPh>
    <rPh sb="8" eb="10">
      <t>ハッセイ</t>
    </rPh>
    <rPh sb="10" eb="12">
      <t>ケンスウ</t>
    </rPh>
    <phoneticPr fontId="1"/>
  </si>
  <si>
    <t>火災発生の概況</t>
    <rPh sb="0" eb="2">
      <t>カサイ</t>
    </rPh>
    <rPh sb="2" eb="4">
      <t>ハッセイ</t>
    </rPh>
    <rPh sb="5" eb="7">
      <t>ガイキョウ</t>
    </rPh>
    <phoneticPr fontId="1"/>
  </si>
  <si>
    <t>救急出場件数</t>
    <rPh sb="0" eb="2">
      <t>キュウキュウ</t>
    </rPh>
    <rPh sb="2" eb="4">
      <t>シュツジョウ</t>
    </rPh>
    <rPh sb="4" eb="6">
      <t>ケンスウ</t>
    </rPh>
    <phoneticPr fontId="1"/>
  </si>
  <si>
    <t>救急搬送人員</t>
    <rPh sb="0" eb="2">
      <t>キュウキュウ</t>
    </rPh>
    <rPh sb="2" eb="4">
      <t>ハンソウ</t>
    </rPh>
    <rPh sb="4" eb="6">
      <t>ジンイン</t>
    </rPh>
    <phoneticPr fontId="1"/>
  </si>
  <si>
    <t>救助出場件数</t>
    <rPh sb="0" eb="2">
      <t>キュウジョ</t>
    </rPh>
    <rPh sb="2" eb="4">
      <t>シュツジョウ</t>
    </rPh>
    <rPh sb="4" eb="6">
      <t>ケンスウ</t>
    </rPh>
    <phoneticPr fontId="1"/>
  </si>
  <si>
    <t>救助活動件数</t>
    <rPh sb="0" eb="2">
      <t>キュウジョ</t>
    </rPh>
    <rPh sb="2" eb="4">
      <t>カツドウ</t>
    </rPh>
    <rPh sb="4" eb="6">
      <t>ケンスウ</t>
    </rPh>
    <phoneticPr fontId="1"/>
  </si>
  <si>
    <t>消防団の状況</t>
    <rPh sb="0" eb="3">
      <t>ショウボウダン</t>
    </rPh>
    <rPh sb="4" eb="6">
      <t>ジョウキョウ</t>
    </rPh>
    <phoneticPr fontId="1"/>
  </si>
  <si>
    <t>地方裁判所及び簡易裁判所の概況</t>
    <phoneticPr fontId="5"/>
  </si>
  <si>
    <t>家庭裁判所の概況</t>
    <phoneticPr fontId="5"/>
  </si>
  <si>
    <t>登記</t>
    <rPh sb="0" eb="2">
      <t>トウキ</t>
    </rPh>
    <phoneticPr fontId="5"/>
  </si>
  <si>
    <t>犯罪の認知及び検挙状況</t>
    <phoneticPr fontId="5"/>
  </si>
  <si>
    <t>交通事故発生状況</t>
    <phoneticPr fontId="5"/>
  </si>
  <si>
    <t>行政区別</t>
    <rPh sb="0" eb="2">
      <t>ギョウセイ</t>
    </rPh>
    <rPh sb="2" eb="3">
      <t>ク</t>
    </rPh>
    <rPh sb="3" eb="4">
      <t>ベツ</t>
    </rPh>
    <phoneticPr fontId="1"/>
  </si>
  <si>
    <t>月別</t>
    <rPh sb="0" eb="1">
      <t>ツキ</t>
    </rPh>
    <rPh sb="1" eb="2">
      <t>ベツ</t>
    </rPh>
    <phoneticPr fontId="1"/>
  </si>
  <si>
    <t>麻薬類</t>
    <rPh sb="0" eb="2">
      <t>マヤク</t>
    </rPh>
    <rPh sb="2" eb="3">
      <t>ルイ</t>
    </rPh>
    <phoneticPr fontId="1"/>
  </si>
  <si>
    <t>覚醒剤</t>
    <rPh sb="0" eb="1">
      <t>カク</t>
    </rPh>
    <rPh sb="2" eb="3">
      <t>ザイ</t>
    </rPh>
    <phoneticPr fontId="1"/>
  </si>
  <si>
    <t>火災発生状況</t>
    <phoneticPr fontId="5"/>
  </si>
  <si>
    <t>救急、救助活動の状況</t>
    <phoneticPr fontId="5"/>
  </si>
  <si>
    <t>第18章　市民経済計算及び産業連関表</t>
    <rPh sb="0" eb="1">
      <t>ダイ</t>
    </rPh>
    <rPh sb="3" eb="4">
      <t>ショウ</t>
    </rPh>
    <phoneticPr fontId="5"/>
  </si>
  <si>
    <t>経済活動別市内総生産（名目）</t>
    <rPh sb="11" eb="12">
      <t>ナ</t>
    </rPh>
    <rPh sb="12" eb="13">
      <t>メ</t>
    </rPh>
    <phoneticPr fontId="1"/>
  </si>
  <si>
    <t>経済活動別市内総生産(実質）</t>
    <rPh sb="11" eb="12">
      <t>ジツ</t>
    </rPh>
    <rPh sb="12" eb="13">
      <t>シツ</t>
    </rPh>
    <phoneticPr fontId="1"/>
  </si>
  <si>
    <t>市民所得及び市民可処分所得の分配</t>
    <rPh sb="0" eb="2">
      <t>シミン</t>
    </rPh>
    <rPh sb="2" eb="4">
      <t>ショトク</t>
    </rPh>
    <rPh sb="4" eb="5">
      <t>オヨ</t>
    </rPh>
    <rPh sb="6" eb="8">
      <t>シミン</t>
    </rPh>
    <rPh sb="8" eb="11">
      <t>カショブン</t>
    </rPh>
    <rPh sb="11" eb="13">
      <t>ショトク</t>
    </rPh>
    <rPh sb="14" eb="16">
      <t>ブンパイ</t>
    </rPh>
    <phoneticPr fontId="1"/>
  </si>
  <si>
    <t>市内総生産（支出側）（名目）</t>
    <rPh sb="0" eb="2">
      <t>シナイ</t>
    </rPh>
    <rPh sb="2" eb="5">
      <t>ソウセイサン</t>
    </rPh>
    <rPh sb="6" eb="8">
      <t>シシュツ</t>
    </rPh>
    <rPh sb="8" eb="9">
      <t>ガワ</t>
    </rPh>
    <rPh sb="11" eb="13">
      <t>メイモク</t>
    </rPh>
    <phoneticPr fontId="1"/>
  </si>
  <si>
    <t>市内総生産（支出側）（実質）</t>
    <rPh sb="1" eb="2">
      <t>ナイ</t>
    </rPh>
    <rPh sb="2" eb="5">
      <t>ソウセイサン</t>
    </rPh>
    <rPh sb="6" eb="8">
      <t>シシュツ</t>
    </rPh>
    <rPh sb="8" eb="9">
      <t>ガワ</t>
    </rPh>
    <rPh sb="11" eb="13">
      <t>ジッシツ</t>
    </rPh>
    <phoneticPr fontId="1"/>
  </si>
  <si>
    <t>市内総生産勘定（生産側及び支出側）</t>
    <rPh sb="5" eb="7">
      <t>カンジョウ</t>
    </rPh>
    <rPh sb="8" eb="10">
      <t>セイサン</t>
    </rPh>
    <rPh sb="10" eb="11">
      <t>ガワ</t>
    </rPh>
    <rPh sb="11" eb="12">
      <t>オヨ</t>
    </rPh>
    <rPh sb="13" eb="15">
      <t>シシュツ</t>
    </rPh>
    <rPh sb="15" eb="16">
      <t>ガワ</t>
    </rPh>
    <phoneticPr fontId="1"/>
  </si>
  <si>
    <t>関連指標</t>
    <rPh sb="0" eb="2">
      <t>カンレン</t>
    </rPh>
    <rPh sb="2" eb="4">
      <t>シヒョウ</t>
    </rPh>
    <phoneticPr fontId="1"/>
  </si>
  <si>
    <t>横浜市産業連関表(生産者価格評価表、13部門)</t>
    <rPh sb="0" eb="2">
      <t>ヨコハマ</t>
    </rPh>
    <rPh sb="2" eb="3">
      <t>シ</t>
    </rPh>
    <rPh sb="3" eb="5">
      <t>サンギョウ</t>
    </rPh>
    <rPh sb="5" eb="7">
      <t>レンカン</t>
    </rPh>
    <rPh sb="7" eb="8">
      <t>ヒョウ</t>
    </rPh>
    <rPh sb="9" eb="12">
      <t>セイサンシャ</t>
    </rPh>
    <rPh sb="12" eb="14">
      <t>カカク</t>
    </rPh>
    <rPh sb="14" eb="16">
      <t>ヒョウカ</t>
    </rPh>
    <rPh sb="16" eb="17">
      <t>ヒョウ</t>
    </rPh>
    <rPh sb="20" eb="22">
      <t>ブモン</t>
    </rPh>
    <phoneticPr fontId="1"/>
  </si>
  <si>
    <t>第19章　財政</t>
    <rPh sb="0" eb="1">
      <t>ダイ</t>
    </rPh>
    <rPh sb="3" eb="4">
      <t>ショウ</t>
    </rPh>
    <rPh sb="5" eb="7">
      <t>ザイセイ</t>
    </rPh>
    <phoneticPr fontId="5"/>
  </si>
  <si>
    <t>(16)</t>
  </si>
  <si>
    <t>一般会計、特別会計歳入歳出決算</t>
    <rPh sb="0" eb="2">
      <t>イッパン</t>
    </rPh>
    <rPh sb="2" eb="4">
      <t>カイケイ</t>
    </rPh>
    <rPh sb="5" eb="7">
      <t>トクベツ</t>
    </rPh>
    <rPh sb="7" eb="9">
      <t>カイケイ</t>
    </rPh>
    <rPh sb="9" eb="11">
      <t>サイニュウ</t>
    </rPh>
    <rPh sb="11" eb="13">
      <t>サイシュツ</t>
    </rPh>
    <rPh sb="13" eb="15">
      <t>ケッサン</t>
    </rPh>
    <phoneticPr fontId="1"/>
  </si>
  <si>
    <t>一般会計決算</t>
    <rPh sb="0" eb="2">
      <t>イッパン</t>
    </rPh>
    <rPh sb="2" eb="4">
      <t>カイケイ</t>
    </rPh>
    <rPh sb="4" eb="6">
      <t>ケッサン</t>
    </rPh>
    <phoneticPr fontId="1"/>
  </si>
  <si>
    <t>歳入</t>
    <rPh sb="0" eb="2">
      <t>サイニュウ</t>
    </rPh>
    <phoneticPr fontId="1"/>
  </si>
  <si>
    <t>歳出</t>
    <rPh sb="1" eb="2">
      <t>シュツ</t>
    </rPh>
    <phoneticPr fontId="1"/>
  </si>
  <si>
    <t>実質収支</t>
    <rPh sb="0" eb="1">
      <t>ジツ</t>
    </rPh>
    <rPh sb="1" eb="2">
      <t>シツ</t>
    </rPh>
    <rPh sb="2" eb="4">
      <t>シュウシ</t>
    </rPh>
    <phoneticPr fontId="1"/>
  </si>
  <si>
    <t>国民健康保険事業費会計</t>
    <rPh sb="0" eb="2">
      <t>コクミン</t>
    </rPh>
    <rPh sb="2" eb="4">
      <t>ケンコウ</t>
    </rPh>
    <rPh sb="4" eb="6">
      <t>ホケン</t>
    </rPh>
    <rPh sb="6" eb="9">
      <t>ジギョウヒ</t>
    </rPh>
    <rPh sb="9" eb="11">
      <t>カイケイ</t>
    </rPh>
    <phoneticPr fontId="1"/>
  </si>
  <si>
    <t>介護保険事業費会計</t>
    <rPh sb="0" eb="2">
      <t>カイゴ</t>
    </rPh>
    <rPh sb="2" eb="4">
      <t>ホケン</t>
    </rPh>
    <rPh sb="4" eb="7">
      <t>ジギョウヒ</t>
    </rPh>
    <rPh sb="7" eb="9">
      <t>カイケイ</t>
    </rPh>
    <phoneticPr fontId="1"/>
  </si>
  <si>
    <t>後期高齢者医療事業費会計</t>
    <rPh sb="0" eb="2">
      <t>コウキ</t>
    </rPh>
    <rPh sb="2" eb="5">
      <t>コウレイシャ</t>
    </rPh>
    <rPh sb="5" eb="7">
      <t>イリョウ</t>
    </rPh>
    <rPh sb="7" eb="10">
      <t>ジギョウヒ</t>
    </rPh>
    <rPh sb="10" eb="12">
      <t>カイケイ</t>
    </rPh>
    <phoneticPr fontId="1"/>
  </si>
  <si>
    <t>港湾整備事業費会計</t>
    <rPh sb="0" eb="2">
      <t>コウワン</t>
    </rPh>
    <rPh sb="2" eb="4">
      <t>セイビ</t>
    </rPh>
    <rPh sb="4" eb="7">
      <t>ジギョウヒ</t>
    </rPh>
    <rPh sb="7" eb="9">
      <t>カイケイ</t>
    </rPh>
    <phoneticPr fontId="1"/>
  </si>
  <si>
    <t>中央卸売市場費会計</t>
    <rPh sb="0" eb="2">
      <t>チュウオウ</t>
    </rPh>
    <rPh sb="2" eb="4">
      <t>オロシウ</t>
    </rPh>
    <rPh sb="4" eb="6">
      <t>イチバ</t>
    </rPh>
    <rPh sb="6" eb="7">
      <t>ヒ</t>
    </rPh>
    <rPh sb="7" eb="9">
      <t>カイケイ</t>
    </rPh>
    <phoneticPr fontId="1"/>
  </si>
  <si>
    <t>中央と畜場費会計</t>
    <rPh sb="0" eb="2">
      <t>チュウオウ</t>
    </rPh>
    <rPh sb="3" eb="5">
      <t>チクジョウ</t>
    </rPh>
    <rPh sb="5" eb="6">
      <t>ヒ</t>
    </rPh>
    <rPh sb="6" eb="8">
      <t>カイケイ</t>
    </rPh>
    <phoneticPr fontId="1"/>
  </si>
  <si>
    <t>母子父子寡婦福祉資金会計</t>
    <rPh sb="0" eb="2">
      <t>ボシ</t>
    </rPh>
    <rPh sb="2" eb="4">
      <t>フシ</t>
    </rPh>
    <rPh sb="4" eb="6">
      <t>カフ</t>
    </rPh>
    <rPh sb="6" eb="8">
      <t>フクシ</t>
    </rPh>
    <rPh sb="8" eb="10">
      <t>シキン</t>
    </rPh>
    <rPh sb="10" eb="12">
      <t>カイケイ</t>
    </rPh>
    <phoneticPr fontId="1"/>
  </si>
  <si>
    <t>勤労者福祉共済事業費会計</t>
    <rPh sb="0" eb="3">
      <t>キンロウシャ</t>
    </rPh>
    <rPh sb="3" eb="5">
      <t>フクシ</t>
    </rPh>
    <rPh sb="5" eb="7">
      <t>キョウサイ</t>
    </rPh>
    <rPh sb="7" eb="9">
      <t>ジギョウ</t>
    </rPh>
    <rPh sb="9" eb="10">
      <t>ヒ</t>
    </rPh>
    <rPh sb="10" eb="12">
      <t>カイケイ</t>
    </rPh>
    <phoneticPr fontId="1"/>
  </si>
  <si>
    <t>公害被害者救済事業費会計</t>
    <rPh sb="0" eb="2">
      <t>コウガイ</t>
    </rPh>
    <rPh sb="2" eb="4">
      <t>ヒガイ</t>
    </rPh>
    <rPh sb="4" eb="5">
      <t>シャ</t>
    </rPh>
    <rPh sb="5" eb="7">
      <t>キュウサイ</t>
    </rPh>
    <rPh sb="7" eb="9">
      <t>ジギョウ</t>
    </rPh>
    <rPh sb="9" eb="10">
      <t>ヒ</t>
    </rPh>
    <rPh sb="10" eb="12">
      <t>カイケイ</t>
    </rPh>
    <phoneticPr fontId="1"/>
  </si>
  <si>
    <t>市街地開発事業費会計</t>
    <rPh sb="0" eb="3">
      <t>シガイチ</t>
    </rPh>
    <rPh sb="3" eb="5">
      <t>カイハツ</t>
    </rPh>
    <rPh sb="5" eb="8">
      <t>ジギョウヒ</t>
    </rPh>
    <rPh sb="8" eb="10">
      <t>カイケイ</t>
    </rPh>
    <phoneticPr fontId="1"/>
  </si>
  <si>
    <t>自動車駐車場事業費会計</t>
    <rPh sb="0" eb="3">
      <t>ジドウシャ</t>
    </rPh>
    <rPh sb="3" eb="6">
      <t>チュウシャジョウ</t>
    </rPh>
    <rPh sb="6" eb="9">
      <t>ジギョウヒ</t>
    </rPh>
    <rPh sb="9" eb="11">
      <t>カイケイ</t>
    </rPh>
    <phoneticPr fontId="1"/>
  </si>
  <si>
    <t>新墓園事業費会計</t>
    <rPh sb="0" eb="1">
      <t>シン</t>
    </rPh>
    <rPh sb="1" eb="3">
      <t>ボエン</t>
    </rPh>
    <rPh sb="3" eb="6">
      <t>ジギョウヒ</t>
    </rPh>
    <rPh sb="6" eb="8">
      <t>カイケイ</t>
    </rPh>
    <phoneticPr fontId="1"/>
  </si>
  <si>
    <t>風力発電事業費会計</t>
    <rPh sb="0" eb="2">
      <t>フウリョク</t>
    </rPh>
    <rPh sb="2" eb="4">
      <t>ハツデン</t>
    </rPh>
    <rPh sb="4" eb="7">
      <t>ジギョウヒ</t>
    </rPh>
    <rPh sb="7" eb="9">
      <t>カイケイ</t>
    </rPh>
    <phoneticPr fontId="1"/>
  </si>
  <si>
    <t>みどり保全創造事業費会計</t>
    <rPh sb="3" eb="5">
      <t>ホゼン</t>
    </rPh>
    <rPh sb="5" eb="7">
      <t>ソウゾウ</t>
    </rPh>
    <rPh sb="7" eb="10">
      <t>ジギョウヒ</t>
    </rPh>
    <rPh sb="10" eb="12">
      <t>カイケイ</t>
    </rPh>
    <phoneticPr fontId="1"/>
  </si>
  <si>
    <t>公共事業用地費会計</t>
    <rPh sb="0" eb="2">
      <t>コウキョウ</t>
    </rPh>
    <rPh sb="2" eb="4">
      <t>ジギョウ</t>
    </rPh>
    <rPh sb="4" eb="7">
      <t>ヨウチヒ</t>
    </rPh>
    <rPh sb="7" eb="9">
      <t>カイケイ</t>
    </rPh>
    <phoneticPr fontId="1"/>
  </si>
  <si>
    <t>市債金会計</t>
    <rPh sb="0" eb="2">
      <t>シサイ</t>
    </rPh>
    <rPh sb="2" eb="3">
      <t>キン</t>
    </rPh>
    <rPh sb="3" eb="5">
      <t>カイケイ</t>
    </rPh>
    <phoneticPr fontId="1"/>
  </si>
  <si>
    <t>特別会計決算額</t>
    <phoneticPr fontId="5"/>
  </si>
  <si>
    <t>企業会計決算額</t>
    <phoneticPr fontId="5"/>
  </si>
  <si>
    <t>下水道事業決算報告書</t>
  </si>
  <si>
    <t>埋立事業決算報告書</t>
  </si>
  <si>
    <t>水道事業決算報告書</t>
  </si>
  <si>
    <t>工業用水道事業決算報告書</t>
  </si>
  <si>
    <t>自動車事業決算報告書</t>
  </si>
  <si>
    <t>高速鉄道事業決算報告書</t>
  </si>
  <si>
    <t>病院事業決算報告書</t>
  </si>
  <si>
    <t>普通会計決算額</t>
    <phoneticPr fontId="5"/>
  </si>
  <si>
    <t>歳出</t>
    <rPh sb="0" eb="2">
      <t>サイシュツ</t>
    </rPh>
    <phoneticPr fontId="1"/>
  </si>
  <si>
    <t>市債現在高</t>
    <phoneticPr fontId="5"/>
  </si>
  <si>
    <t>会計別</t>
    <rPh sb="0" eb="2">
      <t>カイケイ</t>
    </rPh>
    <rPh sb="2" eb="3">
      <t>ベツ</t>
    </rPh>
    <phoneticPr fontId="1"/>
  </si>
  <si>
    <t>借入先別</t>
    <rPh sb="0" eb="2">
      <t>カリイレ</t>
    </rPh>
    <rPh sb="2" eb="3">
      <t>サキ</t>
    </rPh>
    <phoneticPr fontId="1"/>
  </si>
  <si>
    <t>市税</t>
    <phoneticPr fontId="5"/>
  </si>
  <si>
    <t>老人保険医療事業費会計</t>
    <phoneticPr fontId="5"/>
  </si>
  <si>
    <t>交通災害共済事業費会計</t>
    <phoneticPr fontId="5"/>
  </si>
  <si>
    <t>第20章　選挙、議会及び市職員</t>
    <rPh sb="0" eb="1">
      <t>ダイ</t>
    </rPh>
    <rPh sb="3" eb="4">
      <t>ショウ</t>
    </rPh>
    <phoneticPr fontId="5"/>
  </si>
  <si>
    <t>選挙人名簿、在外選挙人名簿登録者数</t>
    <rPh sb="0" eb="2">
      <t>センキョ</t>
    </rPh>
    <rPh sb="2" eb="3">
      <t>ジン</t>
    </rPh>
    <rPh sb="3" eb="5">
      <t>メイボ</t>
    </rPh>
    <rPh sb="6" eb="8">
      <t>ザイガイ</t>
    </rPh>
    <rPh sb="8" eb="11">
      <t>センキョニン</t>
    </rPh>
    <rPh sb="11" eb="13">
      <t>メイボ</t>
    </rPh>
    <rPh sb="13" eb="15">
      <t>トウロク</t>
    </rPh>
    <rPh sb="15" eb="16">
      <t>シャ</t>
    </rPh>
    <rPh sb="16" eb="17">
      <t>スウ</t>
    </rPh>
    <phoneticPr fontId="1"/>
  </si>
  <si>
    <t>衆議院議員総選挙</t>
    <rPh sb="0" eb="3">
      <t>シュウギイン</t>
    </rPh>
    <rPh sb="3" eb="5">
      <t>ギイン</t>
    </rPh>
    <rPh sb="5" eb="8">
      <t>ソウセンキョ</t>
    </rPh>
    <phoneticPr fontId="1"/>
  </si>
  <si>
    <t>最高裁判所裁判官国民審査</t>
    <phoneticPr fontId="5"/>
  </si>
  <si>
    <t>参議院議員通常選挙</t>
    <phoneticPr fontId="5"/>
  </si>
  <si>
    <t>市長選挙</t>
  </si>
  <si>
    <t>市議会議員選挙</t>
  </si>
  <si>
    <t>神奈川県知事選挙</t>
    <phoneticPr fontId="5"/>
  </si>
  <si>
    <t>市会本会議開会及び付議件数</t>
    <rPh sb="0" eb="2">
      <t>シカイ</t>
    </rPh>
    <rPh sb="2" eb="3">
      <t>ホン</t>
    </rPh>
    <rPh sb="3" eb="5">
      <t>カイギ</t>
    </rPh>
    <rPh sb="5" eb="7">
      <t>カイカイ</t>
    </rPh>
    <rPh sb="7" eb="8">
      <t>オヨ</t>
    </rPh>
    <rPh sb="9" eb="11">
      <t>フギ</t>
    </rPh>
    <rPh sb="11" eb="13">
      <t>ケンスウ</t>
    </rPh>
    <phoneticPr fontId="1"/>
  </si>
  <si>
    <t>市会議員</t>
    <rPh sb="0" eb="2">
      <t>シカイ</t>
    </rPh>
    <rPh sb="2" eb="4">
      <t>ギイン</t>
    </rPh>
    <phoneticPr fontId="1"/>
  </si>
  <si>
    <t>神奈川県議会議員</t>
  </si>
  <si>
    <t>市職員数</t>
    <rPh sb="0" eb="1">
      <t>シ</t>
    </rPh>
    <rPh sb="1" eb="3">
      <t>ショクイン</t>
    </rPh>
    <rPh sb="3" eb="4">
      <t>スウ</t>
    </rPh>
    <phoneticPr fontId="1"/>
  </si>
  <si>
    <t>神奈川県議会議員選挙</t>
    <phoneticPr fontId="5"/>
  </si>
  <si>
    <t>投票結果</t>
    <rPh sb="0" eb="2">
      <t>トウヒョウ</t>
    </rPh>
    <rPh sb="2" eb="4">
      <t>ケッカ</t>
    </rPh>
    <phoneticPr fontId="1"/>
  </si>
  <si>
    <t>開票結果</t>
    <rPh sb="0" eb="2">
      <t>カイヒョウ</t>
    </rPh>
    <rPh sb="2" eb="4">
      <t>ケッカ</t>
    </rPh>
    <phoneticPr fontId="1"/>
  </si>
  <si>
    <t>投票結果</t>
    <rPh sb="0" eb="2">
      <t>トウヒョウ</t>
    </rPh>
    <rPh sb="2" eb="4">
      <t>ケッカ</t>
    </rPh>
    <phoneticPr fontId="5"/>
  </si>
  <si>
    <t>開票結果</t>
    <rPh sb="0" eb="2">
      <t>カイヒョウ</t>
    </rPh>
    <rPh sb="2" eb="4">
      <t>ケッカ</t>
    </rPh>
    <phoneticPr fontId="5"/>
  </si>
  <si>
    <t>小選挙区選出議員投票結果</t>
    <rPh sb="0" eb="4">
      <t>ショウセンキョク</t>
    </rPh>
    <rPh sb="4" eb="6">
      <t>センシュツ</t>
    </rPh>
    <rPh sb="6" eb="8">
      <t>ギイン</t>
    </rPh>
    <rPh sb="8" eb="10">
      <t>トウヒョウ</t>
    </rPh>
    <rPh sb="10" eb="12">
      <t>ケッカ</t>
    </rPh>
    <phoneticPr fontId="1"/>
  </si>
  <si>
    <t>比例代表選出議員投票結果</t>
    <rPh sb="0" eb="2">
      <t>ヒレイ</t>
    </rPh>
    <rPh sb="2" eb="4">
      <t>ダイヒョウ</t>
    </rPh>
    <rPh sb="4" eb="6">
      <t>センシュツ</t>
    </rPh>
    <rPh sb="6" eb="8">
      <t>ギイン</t>
    </rPh>
    <rPh sb="8" eb="10">
      <t>トウヒョウ</t>
    </rPh>
    <rPh sb="10" eb="12">
      <t>ケッカ</t>
    </rPh>
    <phoneticPr fontId="1"/>
  </si>
  <si>
    <t>小選挙区選出議員開票結果</t>
    <phoneticPr fontId="1"/>
  </si>
  <si>
    <t>比例代表選出議員開票結果</t>
    <phoneticPr fontId="1"/>
  </si>
  <si>
    <t>選挙区選出議員投票結果</t>
    <rPh sb="0" eb="3">
      <t>センキョク</t>
    </rPh>
    <rPh sb="3" eb="5">
      <t>センシュツ</t>
    </rPh>
    <rPh sb="5" eb="7">
      <t>ギイン</t>
    </rPh>
    <rPh sb="7" eb="9">
      <t>トウヒョウ</t>
    </rPh>
    <rPh sb="9" eb="11">
      <t>ケッカ</t>
    </rPh>
    <phoneticPr fontId="1"/>
  </si>
  <si>
    <t>選挙区選出議員開票結果</t>
    <rPh sb="0" eb="3">
      <t>センキョク</t>
    </rPh>
    <rPh sb="3" eb="5">
      <t>センシュツ</t>
    </rPh>
    <rPh sb="5" eb="7">
      <t>ギイン</t>
    </rPh>
    <rPh sb="7" eb="9">
      <t>カイヒョウ</t>
    </rPh>
    <rPh sb="9" eb="11">
      <t>ケッカ</t>
    </rPh>
    <phoneticPr fontId="1"/>
  </si>
  <si>
    <t>地域、国籍別外国人人口</t>
    <rPh sb="0" eb="2">
      <t>チイキ</t>
    </rPh>
    <rPh sb="3" eb="6">
      <t>コクセキベツ</t>
    </rPh>
    <rPh sb="6" eb="8">
      <t>ガイコク</t>
    </rPh>
    <rPh sb="8" eb="9">
      <t>ジン</t>
    </rPh>
    <rPh sb="9" eb="11">
      <t>ジンコウ</t>
    </rPh>
    <phoneticPr fontId="1"/>
  </si>
  <si>
    <t>人口動態</t>
    <rPh sb="0" eb="2">
      <t>ジンコウ</t>
    </rPh>
    <rPh sb="2" eb="4">
      <t>ドウタイ</t>
    </rPh>
    <phoneticPr fontId="1"/>
  </si>
  <si>
    <t>移動前の住所地、男⼥別転⼊者数及び移動後の住所地、男⼥別転出者数</t>
  </si>
  <si>
    <t>従業地・通学地による常住市区町村別15歳以上就業者数及び15歳以上通学者数</t>
  </si>
  <si>
    <t>銀⾏の主要勘定</t>
  </si>
  <si>
    <t>港湾施設別取扱貨物数量</t>
    <phoneticPr fontId="1"/>
  </si>
  <si>
    <t>江ノ電バス運輸概況</t>
  </si>
  <si>
    <t>神奈川中央交通バス運輸概況</t>
    <phoneticPr fontId="5"/>
  </si>
  <si>
    <t>相鉄バス運輸概況</t>
  </si>
  <si>
    <t>東急バス運輸概況</t>
  </si>
  <si>
    <t>課税家屋の⾏政区別概況</t>
  </si>
  <si>
    <t>争議形態別争議件数</t>
  </si>
  <si>
    <t>特定健康診査実施状況</t>
  </si>
  <si>
    <t>要介護度別認定状況</t>
    <phoneticPr fontId="5"/>
  </si>
  <si>
    <t>無拠出年金</t>
    <rPh sb="0" eb="1">
      <t>ム</t>
    </rPh>
    <phoneticPr fontId="1"/>
  </si>
  <si>
    <t>拠出年金</t>
    <rPh sb="0" eb="1">
      <t>キョ</t>
    </rPh>
    <rPh sb="1" eb="2">
      <t>シュツ</t>
    </rPh>
    <rPh sb="2" eb="4">
      <t>ネンキン</t>
    </rPh>
    <phoneticPr fontId="1"/>
  </si>
  <si>
    <t>介護保険給付費の状況</t>
    <phoneticPr fontId="5"/>
  </si>
  <si>
    <t>介護保険被保険者、認定者、保険料徴収の状況</t>
    <rPh sb="0" eb="2">
      <t>カイゴ</t>
    </rPh>
    <rPh sb="2" eb="4">
      <t>ホケン</t>
    </rPh>
    <rPh sb="4" eb="8">
      <t>ヒホケンシャ</t>
    </rPh>
    <phoneticPr fontId="1"/>
  </si>
  <si>
    <t>⾼齢者の福祉　老人医療</t>
    <phoneticPr fontId="5"/>
  </si>
  <si>
    <t>障害者の福祉　身体障害者更生援護施設の概況</t>
    <rPh sb="0" eb="3">
      <t>ショウガイシャ</t>
    </rPh>
    <phoneticPr fontId="5"/>
  </si>
  <si>
    <t>障害者の福祉　知的障害者援護施設の概況</t>
    <phoneticPr fontId="5"/>
  </si>
  <si>
    <t>障害者の福祉　在宅心身障害者手当</t>
    <phoneticPr fontId="5"/>
  </si>
  <si>
    <t>その他の福祉　交通災害共済</t>
    <rPh sb="2" eb="3">
      <t>タ</t>
    </rPh>
    <rPh sb="4" eb="6">
      <t>フクシ</t>
    </rPh>
    <phoneticPr fontId="5"/>
  </si>
  <si>
    <t>資源集団回収の登録団体数と回収量</t>
  </si>
  <si>
    <t>幼稚園、認定こども園の状況</t>
  </si>
  <si>
    <t>短期⼤学の学校数、学⽣数及び教職員数</t>
  </si>
  <si>
    <t>⼤学の学校数、学⽣数及び教職員数</t>
  </si>
  <si>
    <t>神奈川芸術劇場</t>
  </si>
  <si>
    <t>物品</t>
    <rPh sb="0" eb="2">
      <t>ブッピン</t>
    </rPh>
    <phoneticPr fontId="1"/>
  </si>
  <si>
    <t>基金</t>
    <rPh sb="0" eb="2">
      <t>キキン</t>
    </rPh>
    <phoneticPr fontId="1"/>
  </si>
  <si>
    <t>H27</t>
  </si>
  <si>
    <t>H28</t>
  </si>
  <si>
    <t>H26</t>
  </si>
  <si>
    <t>H17</t>
  </si>
  <si>
    <t>H16</t>
  </si>
  <si>
    <t>H21</t>
  </si>
  <si>
    <t>H15</t>
  </si>
  <si>
    <t>H19</t>
  </si>
  <si>
    <t>H23</t>
  </si>
  <si>
    <t>H20</t>
  </si>
  <si>
    <t>H24</t>
    <phoneticPr fontId="5"/>
  </si>
  <si>
    <t>H22</t>
  </si>
  <si>
    <t>H30</t>
    <phoneticPr fontId="5"/>
  </si>
  <si>
    <t>みなとみらい線（乗降車人員）</t>
    <phoneticPr fontId="5"/>
  </si>
  <si>
    <t>R1</t>
    <phoneticPr fontId="5"/>
  </si>
  <si>
    <t>行政区、居住室の畳数別住宅数</t>
    <rPh sb="4" eb="7">
      <t>キョジュウシツ</t>
    </rPh>
    <rPh sb="8" eb="10">
      <t>ジョウスウ</t>
    </rPh>
    <rPh sb="10" eb="11">
      <t>ベツ</t>
    </rPh>
    <rPh sb="11" eb="14">
      <t>ジュウタクスウ</t>
    </rPh>
    <phoneticPr fontId="1"/>
  </si>
  <si>
    <t>中等教育学校の状況</t>
    <phoneticPr fontId="1"/>
  </si>
  <si>
    <t>中等教育学校の学校数、生徒数及び
教職員数（私立のみ）</t>
    <phoneticPr fontId="1"/>
  </si>
  <si>
    <t>進路別修了者数（前期課程）（私立のみ）</t>
    <phoneticPr fontId="5"/>
  </si>
  <si>
    <t>R2</t>
    <phoneticPr fontId="5"/>
  </si>
  <si>
    <t>児童手当の給付状況</t>
    <rPh sb="0" eb="2">
      <t>ジドウ</t>
    </rPh>
    <rPh sb="2" eb="4">
      <t>テア</t>
    </rPh>
    <rPh sb="5" eb="7">
      <t>キュウフ</t>
    </rPh>
    <rPh sb="7" eb="9">
      <t>ジョウキョウ</t>
    </rPh>
    <phoneticPr fontId="1"/>
  </si>
  <si>
    <t>第11章　上下水道</t>
    <rPh sb="0" eb="1">
      <t>ダイ</t>
    </rPh>
    <rPh sb="3" eb="4">
      <t>ショウ</t>
    </rPh>
    <phoneticPr fontId="5"/>
  </si>
  <si>
    <t>R3</t>
    <phoneticPr fontId="5"/>
  </si>
  <si>
    <t>H27</t>
    <phoneticPr fontId="5"/>
  </si>
  <si>
    <t>配偶関係（４区分）、男女別15歳以上人口</t>
    <rPh sb="0" eb="2">
      <t>ハイグウ</t>
    </rPh>
    <rPh sb="11" eb="12">
      <t>オンナ</t>
    </rPh>
    <rPh sb="18" eb="20">
      <t>ジンコウ</t>
    </rPh>
    <phoneticPr fontId="1"/>
  </si>
  <si>
    <t>小売業の産業（小分類）別商品販売形態別状況</t>
    <rPh sb="0" eb="1">
      <t>ショウ</t>
    </rPh>
    <rPh sb="7" eb="8">
      <t>ショウ</t>
    </rPh>
    <phoneticPr fontId="5"/>
  </si>
  <si>
    <t>川崎鶴見臨港バス運輸概況</t>
    <rPh sb="3" eb="4">
      <t>ミ</t>
    </rPh>
    <phoneticPr fontId="5"/>
  </si>
  <si>
    <t>京浜急行バス運輸概況</t>
    <rPh sb="3" eb="4">
      <t>ギョウ</t>
    </rPh>
    <phoneticPr fontId="5"/>
  </si>
  <si>
    <t>大新東バス運輸概況</t>
    <rPh sb="0" eb="1">
      <t>ダイ</t>
    </rPh>
    <phoneticPr fontId="5"/>
  </si>
  <si>
    <t>ブルーライン(乗降車人員)</t>
    <rPh sb="9" eb="10">
      <t>クルマ</t>
    </rPh>
    <rPh sb="10" eb="11">
      <t>ヒト</t>
    </rPh>
    <phoneticPr fontId="5"/>
  </si>
  <si>
    <t>グリーンライン(乗降車人員)</t>
    <phoneticPr fontId="5"/>
  </si>
  <si>
    <t>市営住宅管理戸数</t>
    <rPh sb="6" eb="7">
      <t>コ</t>
    </rPh>
    <phoneticPr fontId="5"/>
  </si>
  <si>
    <t>労働力類型、世帯類型別被保護世帯数</t>
    <rPh sb="2" eb="3">
      <t>チカラ</t>
    </rPh>
    <phoneticPr fontId="5"/>
  </si>
  <si>
    <t>各種手当支給状況</t>
    <rPh sb="2" eb="4">
      <t>テアテ</t>
    </rPh>
    <rPh sb="4" eb="6">
      <t>シキュウ</t>
    </rPh>
    <phoneticPr fontId="5"/>
  </si>
  <si>
    <t>(2)</t>
    <phoneticPr fontId="5"/>
  </si>
  <si>
    <t>進路別卒業者数（全日制・定時制）</t>
    <rPh sb="9" eb="10">
      <t>ニチ</t>
    </rPh>
    <phoneticPr fontId="5"/>
  </si>
  <si>
    <t>はまぎんこども宇宙科学館（横浜こども科学館）の入館者数</t>
    <rPh sb="23" eb="24">
      <t>ニュウ</t>
    </rPh>
    <phoneticPr fontId="5"/>
  </si>
  <si>
    <t>男女共同参画センター</t>
    <rPh sb="1" eb="2">
      <t>オンナ</t>
    </rPh>
    <phoneticPr fontId="5"/>
  </si>
  <si>
    <t>日産スタジアム（新横浜公園）</t>
    <rPh sb="7" eb="10">
      <t>シンヨコハマ</t>
    </rPh>
    <rPh sb="10" eb="12">
      <t>コウエン</t>
    </rPh>
    <phoneticPr fontId="5"/>
  </si>
  <si>
    <t>当事者種別（人身事故のみ）</t>
    <rPh sb="6" eb="8">
      <t>ジンシン</t>
    </rPh>
    <rPh sb="8" eb="10">
      <t>ジコ</t>
    </rPh>
    <phoneticPr fontId="5"/>
  </si>
  <si>
    <t>第⼀当事者の原因別（人身事故のみ）</t>
    <phoneticPr fontId="5"/>
  </si>
  <si>
    <t>第⼀当事者の年齢階層別（人身事故のみ）</t>
    <phoneticPr fontId="5"/>
  </si>
  <si>
    <t>第⼀当事者、運転者の経験年数別（人身事故のみ）</t>
    <phoneticPr fontId="5"/>
  </si>
  <si>
    <t>東急電鉄　田園都市線及びこどもの国線（乗降車人員）</t>
    <phoneticPr fontId="5"/>
  </si>
  <si>
    <t>精神障害者保健福祉手帳交付状況</t>
    <rPh sb="0" eb="2">
      <t>セイシン</t>
    </rPh>
    <rPh sb="2" eb="5">
      <t>ショウガイシャ</t>
    </rPh>
    <rPh sb="5" eb="7">
      <t>ホケン</t>
    </rPh>
    <rPh sb="7" eb="9">
      <t>フクシ</t>
    </rPh>
    <rPh sb="9" eb="11">
      <t>テチョウ</t>
    </rPh>
    <rPh sb="11" eb="13">
      <t>コウフ</t>
    </rPh>
    <rPh sb="13" eb="15">
      <t>ジョウキョウ</t>
    </rPh>
    <phoneticPr fontId="1"/>
  </si>
  <si>
    <t>市が所有する財産</t>
    <phoneticPr fontId="5"/>
  </si>
  <si>
    <t>公有財産（土地及び建物）</t>
    <rPh sb="0" eb="2">
      <t>コウユウ</t>
    </rPh>
    <rPh sb="2" eb="4">
      <t>ザイサン</t>
    </rPh>
    <rPh sb="5" eb="7">
      <t>トチ</t>
    </rPh>
    <rPh sb="7" eb="8">
      <t>オヨ</t>
    </rPh>
    <rPh sb="9" eb="11">
      <t>タテモノ</t>
    </rPh>
    <phoneticPr fontId="1"/>
  </si>
  <si>
    <t>公有財産（市有地面積）</t>
    <rPh sb="0" eb="2">
      <t>コウユウ</t>
    </rPh>
    <rPh sb="2" eb="4">
      <t>ザイサン</t>
    </rPh>
    <rPh sb="5" eb="8">
      <t>シユウチ</t>
    </rPh>
    <rPh sb="8" eb="10">
      <t>メンセキ</t>
    </rPh>
    <phoneticPr fontId="1"/>
  </si>
  <si>
    <t>公有財産（動産、物権、有価証券等）</t>
    <rPh sb="0" eb="2">
      <t>コウユウ</t>
    </rPh>
    <rPh sb="2" eb="4">
      <t>ザイサン</t>
    </rPh>
    <rPh sb="5" eb="7">
      <t>ドウサン</t>
    </rPh>
    <rPh sb="8" eb="10">
      <t>ブッケン</t>
    </rPh>
    <rPh sb="11" eb="13">
      <t>ユウカ</t>
    </rPh>
    <rPh sb="13" eb="15">
      <t>ショウケン</t>
    </rPh>
    <rPh sb="15" eb="16">
      <t>トウ</t>
    </rPh>
    <phoneticPr fontId="1"/>
  </si>
  <si>
    <t>債権</t>
    <phoneticPr fontId="1"/>
  </si>
  <si>
    <t>１世帯当たり１か月間の消費支出</t>
    <phoneticPr fontId="1"/>
  </si>
  <si>
    <t>世帯の種類別</t>
    <rPh sb="0" eb="2">
      <t>セタイ</t>
    </rPh>
    <rPh sb="3" eb="5">
      <t>シュルイ</t>
    </rPh>
    <rPh sb="5" eb="6">
      <t>ベツ</t>
    </rPh>
    <phoneticPr fontId="4"/>
  </si>
  <si>
    <t>購入形態別</t>
    <phoneticPr fontId="4"/>
  </si>
  <si>
    <t>購入先別</t>
    <phoneticPr fontId="4"/>
  </si>
  <si>
    <t>１世帯当たりの年間収入</t>
    <phoneticPr fontId="1"/>
  </si>
  <si>
    <t>１世帯当たりの資産・負債</t>
    <phoneticPr fontId="1"/>
  </si>
  <si>
    <t>全国家計構造
調査</t>
    <rPh sb="2" eb="4">
      <t>カケイ</t>
    </rPh>
    <rPh sb="4" eb="6">
      <t>コウゾウ</t>
    </rPh>
    <phoneticPr fontId="5"/>
  </si>
  <si>
    <t>農業の行政区別概況（農業経営体）</t>
    <rPh sb="0" eb="2">
      <t>ノウギョウ</t>
    </rPh>
    <rPh sb="3" eb="6">
      <t>ギョウセイク</t>
    </rPh>
    <rPh sb="6" eb="7">
      <t>ベツ</t>
    </rPh>
    <rPh sb="7" eb="9">
      <t>ガイキョウ</t>
    </rPh>
    <rPh sb="10" eb="12">
      <t>ノウギョウ</t>
    </rPh>
    <rPh sb="12" eb="14">
      <t>ケイエイ</t>
    </rPh>
    <rPh sb="14" eb="15">
      <t>カラダ</t>
    </rPh>
    <phoneticPr fontId="1"/>
  </si>
  <si>
    <t>行政区、経営耕地面積規模、主副業別経営体数（農業経営体）</t>
    <phoneticPr fontId="1"/>
  </si>
  <si>
    <t>行政区別、販売目的で作付け（栽培)した作物の類別作付（栽培）面積及び家畜等を販売目的で飼養している経営体数と飼養頭羽数(農業経営体)</t>
    <phoneticPr fontId="5"/>
  </si>
  <si>
    <t>行政区、年齢、男女別農業従事者数（自営農業に従事した世帯員数）（個人経営体）</t>
    <phoneticPr fontId="5"/>
  </si>
  <si>
    <t>行政区、農産物販売金額規模別経営体数（農業経営体）</t>
    <phoneticPr fontId="5"/>
  </si>
  <si>
    <t>(3)</t>
    <phoneticPr fontId="5"/>
  </si>
  <si>
    <t>健康増進（給食施設指導）</t>
    <phoneticPr fontId="5"/>
  </si>
  <si>
    <t>食品衛生監視指導件数・施設数</t>
    <rPh sb="0" eb="2">
      <t>ショクヒン</t>
    </rPh>
    <rPh sb="2" eb="4">
      <t>エイセイ</t>
    </rPh>
    <rPh sb="4" eb="6">
      <t>カンシ</t>
    </rPh>
    <rPh sb="6" eb="8">
      <t>シドウ</t>
    </rPh>
    <rPh sb="8" eb="10">
      <t>ケンスウ</t>
    </rPh>
    <rPh sb="11" eb="14">
      <t>シセツスウ</t>
    </rPh>
    <phoneticPr fontId="1"/>
  </si>
  <si>
    <t>農業の概況(販売農家)</t>
  </si>
  <si>
    <t>野菜（販売農家）</t>
    <rPh sb="0" eb="2">
      <t>ヤサイ</t>
    </rPh>
    <phoneticPr fontId="5"/>
  </si>
  <si>
    <t>幼保連携型認定こども園の園数、在園者数及び教職員数</t>
    <rPh sb="0" eb="2">
      <t>ヨウホ</t>
    </rPh>
    <rPh sb="2" eb="5">
      <t>レンケイガタ</t>
    </rPh>
    <rPh sb="5" eb="7">
      <t>ニンテイ</t>
    </rPh>
    <rPh sb="10" eb="11">
      <t>エン</t>
    </rPh>
    <rPh sb="12" eb="13">
      <t>エン</t>
    </rPh>
    <rPh sb="13" eb="14">
      <t>スウ</t>
    </rPh>
    <rPh sb="15" eb="16">
      <t>ザイ</t>
    </rPh>
    <rPh sb="16" eb="17">
      <t>エン</t>
    </rPh>
    <rPh sb="17" eb="18">
      <t>シャ</t>
    </rPh>
    <rPh sb="18" eb="19">
      <t>スウ</t>
    </rPh>
    <rPh sb="19" eb="20">
      <t>オヨ</t>
    </rPh>
    <rPh sb="21" eb="22">
      <t>キョウ</t>
    </rPh>
    <rPh sb="22" eb="25">
      <t>ショクインスウ</t>
    </rPh>
    <phoneticPr fontId="1"/>
  </si>
  <si>
    <t>R4</t>
    <phoneticPr fontId="5"/>
  </si>
  <si>
    <t>更新終了</t>
    <phoneticPr fontId="5"/>
  </si>
  <si>
    <t>横濱武道館</t>
    <rPh sb="0" eb="5">
      <t>ヨコハマブドウカン</t>
    </rPh>
    <phoneticPr fontId="1"/>
  </si>
  <si>
    <t>横浜文化体育館ホール</t>
    <rPh sb="0" eb="2">
      <t>ヨコハマ</t>
    </rPh>
    <rPh sb="2" eb="4">
      <t>ブンカ</t>
    </rPh>
    <rPh sb="4" eb="7">
      <t>タイイクカン</t>
    </rPh>
    <phoneticPr fontId="5"/>
  </si>
  <si>
    <t>R4.11</t>
    <phoneticPr fontId="5"/>
  </si>
  <si>
    <t>産業、規模別新規求人数 一般(パートタイムを除く)全数</t>
    <rPh sb="0" eb="2">
      <t>サンギョウ</t>
    </rPh>
    <rPh sb="3" eb="6">
      <t>キボベツ</t>
    </rPh>
    <rPh sb="6" eb="8">
      <t>シンキ</t>
    </rPh>
    <rPh sb="8" eb="10">
      <t>キュウジン</t>
    </rPh>
    <rPh sb="10" eb="11">
      <t>スウ</t>
    </rPh>
    <rPh sb="25" eb="27">
      <t>ゼンスウ</t>
    </rPh>
    <phoneticPr fontId="1"/>
  </si>
  <si>
    <t>行政区、産業中分類別状況</t>
    <phoneticPr fontId="5"/>
  </si>
  <si>
    <t>国際会議開催件数（R2までは「コンベンション開催件数」(その他更新を終了したデータ)で掲載）</t>
    <rPh sb="0" eb="4">
      <t>コクサイカイギ</t>
    </rPh>
    <rPh sb="4" eb="6">
      <t>カイサイ</t>
    </rPh>
    <rPh sb="6" eb="8">
      <t>ケンスウ</t>
    </rPh>
    <rPh sb="22" eb="24">
      <t>カイサイ</t>
    </rPh>
    <rPh sb="24" eb="26">
      <t>ケンスウ</t>
    </rPh>
    <rPh sb="30" eb="31">
      <t>タ</t>
    </rPh>
    <rPh sb="31" eb="33">
      <t>コウシン</t>
    </rPh>
    <rPh sb="34" eb="36">
      <t>シュウリョウ</t>
    </rPh>
    <rPh sb="43" eb="45">
      <t>ケイサイ</t>
    </rPh>
    <phoneticPr fontId="1"/>
  </si>
  <si>
    <t>R5</t>
    <phoneticPr fontId="5"/>
  </si>
  <si>
    <t>高等学校の状況　進路別卒業者数（通信制）</t>
    <phoneticPr fontId="5"/>
  </si>
  <si>
    <t>第５章　製造業及び工業</t>
    <rPh sb="0" eb="1">
      <t>ダイ</t>
    </rPh>
    <rPh sb="2" eb="3">
      <t>ショウ</t>
    </rPh>
    <rPh sb="4" eb="7">
      <t>セイゾウギョウ</t>
    </rPh>
    <rPh sb="7" eb="8">
      <t>オヨ</t>
    </rPh>
    <rPh sb="9" eb="11">
      <t>コウギョウ</t>
    </rPh>
    <phoneticPr fontId="5"/>
  </si>
  <si>
    <t>麻薬類、覚醒剤の取締状況</t>
    <rPh sb="4" eb="6">
      <t>カクセイ</t>
    </rPh>
    <phoneticPr fontId="5"/>
  </si>
  <si>
    <t>東急電鉄　東急新横浜線及び東横線（乗降車人員）</t>
    <rPh sb="0" eb="2">
      <t>トウキュウ</t>
    </rPh>
    <rPh sb="2" eb="4">
      <t>デンテツ</t>
    </rPh>
    <rPh sb="5" eb="11">
      <t>トウキュウシンヨコハマセン</t>
    </rPh>
    <rPh sb="11" eb="12">
      <t>オヨ</t>
    </rPh>
    <phoneticPr fontId="5"/>
  </si>
  <si>
    <t>障害者の福祉　福祉授産所の概況</t>
    <rPh sb="0" eb="3">
      <t>ショウガイシャ</t>
    </rPh>
    <rPh sb="4" eb="6">
      <t>フクシ</t>
    </rPh>
    <phoneticPr fontId="5"/>
  </si>
  <si>
    <t>横浜山手西洋館</t>
    <rPh sb="0" eb="2">
      <t>ヨコハマ</t>
    </rPh>
    <rPh sb="2" eb="4">
      <t>ヤマテ</t>
    </rPh>
    <rPh sb="4" eb="7">
      <t>セイヨウカン</t>
    </rPh>
    <phoneticPr fontId="1"/>
  </si>
  <si>
    <t>男女、就業状態・仕事の主従、年齢階級別人口</t>
    <rPh sb="0" eb="2">
      <t>ダンジョ</t>
    </rPh>
    <rPh sb="3" eb="5">
      <t>シュウギョウ</t>
    </rPh>
    <rPh sb="5" eb="7">
      <t>ジョウタイ</t>
    </rPh>
    <rPh sb="8" eb="10">
      <t>シゴト</t>
    </rPh>
    <rPh sb="11" eb="13">
      <t>シュジュウ</t>
    </rPh>
    <rPh sb="14" eb="16">
      <t>ネンレイ</t>
    </rPh>
    <rPh sb="16" eb="18">
      <t>カイキュウ</t>
    </rPh>
    <rPh sb="18" eb="19">
      <t>ベツ</t>
    </rPh>
    <rPh sb="19" eb="21">
      <t>ジンコウ</t>
    </rPh>
    <phoneticPr fontId="1"/>
  </si>
  <si>
    <t>男女、年齢階級、就業状態、教育別人口</t>
    <phoneticPr fontId="1"/>
  </si>
  <si>
    <t>年齢階級、就業状態、男女、世帯主との続き柄別人口</t>
    <phoneticPr fontId="5"/>
  </si>
  <si>
    <t>就業状態、主な収入の種類、男女、世帯主との続き柄別人口</t>
    <phoneticPr fontId="5"/>
  </si>
  <si>
    <t>男女、年齢、従業上の地位・雇用形態・起業の有無別人口（有業者）</t>
    <phoneticPr fontId="5"/>
  </si>
  <si>
    <t xml:space="preserve">男女、産業、従業上の地位、雇用形態、起業の有無、年間就業日数、就業の規則性、週間就業時間別人口（有業者） </t>
    <phoneticPr fontId="5"/>
  </si>
  <si>
    <t>男女、年齢階級、産業別人口（有業者）</t>
    <phoneticPr fontId="5"/>
  </si>
  <si>
    <t>製造業の産業中分類、従業者規模別概況</t>
    <rPh sb="0" eb="3">
      <t>セイゾウギョウ</t>
    </rPh>
    <phoneticPr fontId="5"/>
  </si>
  <si>
    <t>経済構造実態調査結果</t>
    <rPh sb="0" eb="8">
      <t>ケイザイコウゾウジッタイチョウサ</t>
    </rPh>
    <rPh sb="8" eb="10">
      <t>ケッカ</t>
    </rPh>
    <phoneticPr fontId="5"/>
  </si>
  <si>
    <t>建築着工統計調査結果</t>
    <phoneticPr fontId="5"/>
  </si>
  <si>
    <t>扶助別保護費等</t>
    <rPh sb="6" eb="7">
      <t>トウ</t>
    </rPh>
    <phoneticPr fontId="5"/>
  </si>
  <si>
    <t>現勢</t>
    <rPh sb="0" eb="2">
      <t>ゲンセイ</t>
    </rPh>
    <phoneticPr fontId="1"/>
  </si>
  <si>
    <t>活動状況</t>
    <rPh sb="0" eb="4">
      <t>カツドウジョウキョウ</t>
    </rPh>
    <phoneticPr fontId="1"/>
  </si>
  <si>
    <t>企業財産　下水道事業</t>
    <phoneticPr fontId="5"/>
  </si>
  <si>
    <t>企業財産　埋立事業</t>
    <phoneticPr fontId="5"/>
  </si>
  <si>
    <t>企業財産　水道事業</t>
    <phoneticPr fontId="5"/>
  </si>
  <si>
    <t>企業財産　工業用水道事業</t>
    <phoneticPr fontId="5"/>
  </si>
  <si>
    <t>企業財産　自動車事業</t>
    <phoneticPr fontId="5"/>
  </si>
  <si>
    <t>企業財産　高速鉄道事業</t>
    <phoneticPr fontId="5"/>
  </si>
  <si>
    <t>企業財産　病院事業</t>
    <phoneticPr fontId="5"/>
  </si>
  <si>
    <t>個人市民税課税標準額の段階別課税標準額、人員（特別徴収）</t>
    <phoneticPr fontId="5"/>
  </si>
  <si>
    <t>個人市民税課税標準額の段階別課税標準額、人員（普通徴収）</t>
    <phoneticPr fontId="5"/>
  </si>
  <si>
    <t>就業者  産業(大分類)、男女別15歳以上就業者数</t>
    <rPh sb="0" eb="3">
      <t>シュウギョウシャ</t>
    </rPh>
    <rPh sb="5" eb="7">
      <t>サンギョウ</t>
    </rPh>
    <rPh sb="8" eb="11">
      <t>ダイブンルイ</t>
    </rPh>
    <rPh sb="13" eb="15">
      <t>ダンジョ</t>
    </rPh>
    <rPh sb="15" eb="16">
      <t>ベツ</t>
    </rPh>
    <phoneticPr fontId="1"/>
  </si>
  <si>
    <t>昼間・夜間人口、流出・流入人口及び人口密度</t>
    <rPh sb="0" eb="2">
      <t>ヒルマ</t>
    </rPh>
    <rPh sb="3" eb="5">
      <t>ヤカン</t>
    </rPh>
    <rPh sb="4" eb="5">
      <t>カン</t>
    </rPh>
    <rPh sb="5" eb="7">
      <t>ジンコウ</t>
    </rPh>
    <rPh sb="8" eb="10">
      <t>リュウシュツ</t>
    </rPh>
    <rPh sb="11" eb="13">
      <t>リュウニュウ</t>
    </rPh>
    <rPh sb="12" eb="13">
      <t>ニュウ</t>
    </rPh>
    <rPh sb="13" eb="15">
      <t>ジンコウ</t>
    </rPh>
    <rPh sb="15" eb="16">
      <t>オヨ</t>
    </rPh>
    <rPh sb="17" eb="19">
      <t>ジンコウ</t>
    </rPh>
    <rPh sb="19" eb="21">
      <t>ミツド</t>
    </rPh>
    <phoneticPr fontId="1"/>
  </si>
  <si>
    <t>販売目的の作物の類別作付（栽培）経営体数と作付（栽培）面積（農業経営体）</t>
    <phoneticPr fontId="5"/>
  </si>
  <si>
    <t>行政区、居住世帯の有無別住宅数及び住宅以外で人が居住する建物</t>
    <rPh sb="0" eb="3">
      <t>ギョウセイク</t>
    </rPh>
    <rPh sb="4" eb="8">
      <t>キョジュウセタイ</t>
    </rPh>
    <rPh sb="9" eb="15">
      <t>ウムベツジュウタクスウ</t>
    </rPh>
    <rPh sb="15" eb="16">
      <t>オヨ</t>
    </rPh>
    <rPh sb="17" eb="21">
      <t>ジュウタクイガイ</t>
    </rPh>
    <rPh sb="22" eb="23">
      <t>ヒト</t>
    </rPh>
    <rPh sb="24" eb="26">
      <t>キョジュウ</t>
    </rPh>
    <rPh sb="28" eb="30">
      <t>タテモノ</t>
    </rPh>
    <phoneticPr fontId="1"/>
  </si>
  <si>
    <t>行政区、世帯の種類別住宅及び住宅以外で人が居住する建物の世帯数並びに世帯人員</t>
    <rPh sb="4" eb="6">
      <t>セタイ</t>
    </rPh>
    <rPh sb="7" eb="10">
      <t>シュルイベツ</t>
    </rPh>
    <rPh sb="10" eb="12">
      <t>ジュウタク</t>
    </rPh>
    <rPh sb="12" eb="13">
      <t>オヨ</t>
    </rPh>
    <rPh sb="14" eb="16">
      <t>ジュウタク</t>
    </rPh>
    <rPh sb="16" eb="18">
      <t>イガイ</t>
    </rPh>
    <rPh sb="19" eb="20">
      <t>ヒト</t>
    </rPh>
    <rPh sb="21" eb="23">
      <t>キョジュウ</t>
    </rPh>
    <rPh sb="25" eb="27">
      <t>タテモノ</t>
    </rPh>
    <rPh sb="28" eb="30">
      <t>セタイ</t>
    </rPh>
    <rPh sb="30" eb="31">
      <t>スウ</t>
    </rPh>
    <rPh sb="31" eb="32">
      <t>ナラ</t>
    </rPh>
    <rPh sb="34" eb="36">
      <t>セタイ</t>
    </rPh>
    <rPh sb="36" eb="38">
      <t>ジンイン</t>
    </rPh>
    <phoneticPr fontId="5"/>
  </si>
  <si>
    <t>サービスの種類別市内所在事業所数</t>
    <rPh sb="5" eb="8">
      <t>シュルイベツ</t>
    </rPh>
    <rPh sb="8" eb="16">
      <t>シナイショザイジギョウショスウ</t>
    </rPh>
    <phoneticPr fontId="1"/>
  </si>
  <si>
    <t>R5</t>
    <phoneticPr fontId="16"/>
  </si>
  <si>
    <t>児童扶養手当の受給世帯数及び受給対象児童数</t>
    <rPh sb="7" eb="9">
      <t>ジュキュウ</t>
    </rPh>
    <rPh sb="9" eb="11">
      <t>セタイ</t>
    </rPh>
    <rPh sb="11" eb="12">
      <t>スウ</t>
    </rPh>
    <rPh sb="12" eb="13">
      <t>オヨ</t>
    </rPh>
    <rPh sb="14" eb="16">
      <t>ジュキュウ</t>
    </rPh>
    <rPh sb="16" eb="18">
      <t>タイショウ</t>
    </rPh>
    <rPh sb="18" eb="20">
      <t>ジドウ</t>
    </rPh>
    <rPh sb="20" eb="21">
      <t>スウ</t>
    </rPh>
    <phoneticPr fontId="1"/>
  </si>
  <si>
    <t>母子保健（妊産婦及び乳幼児の健康診査受診実人員並びに受診率）</t>
    <rPh sb="1" eb="3">
      <t>ホケン</t>
    </rPh>
    <rPh sb="5" eb="8">
      <t>ニンサンプ</t>
    </rPh>
    <rPh sb="8" eb="9">
      <t>オヨ</t>
    </rPh>
    <rPh sb="10" eb="13">
      <t>ニュウヨウジ</t>
    </rPh>
    <rPh sb="14" eb="16">
      <t>ケンコウ</t>
    </rPh>
    <rPh sb="16" eb="18">
      <t>シンサ</t>
    </rPh>
    <rPh sb="18" eb="20">
      <t>ジュシン</t>
    </rPh>
    <rPh sb="20" eb="21">
      <t>ジツ</t>
    </rPh>
    <rPh sb="21" eb="23">
      <t>ジンイン</t>
    </rPh>
    <rPh sb="23" eb="24">
      <t>ナラ</t>
    </rPh>
    <rPh sb="26" eb="28">
      <t>ジュシン</t>
    </rPh>
    <rPh sb="28" eb="29">
      <t>リツ</t>
    </rPh>
    <phoneticPr fontId="1"/>
  </si>
  <si>
    <t>母子保健（妊産婦及び乳幼児等への保健指導並びに訪問指導の被指導延人員）</t>
    <rPh sb="1" eb="3">
      <t>ホケン</t>
    </rPh>
    <rPh sb="5" eb="8">
      <t>ニンサンプ</t>
    </rPh>
    <rPh sb="8" eb="9">
      <t>オヨ</t>
    </rPh>
    <rPh sb="10" eb="13">
      <t>ニュウヨウジ</t>
    </rPh>
    <rPh sb="13" eb="14">
      <t>トウ</t>
    </rPh>
    <rPh sb="16" eb="18">
      <t>ホケン</t>
    </rPh>
    <rPh sb="18" eb="20">
      <t>シドウ</t>
    </rPh>
    <rPh sb="20" eb="21">
      <t>ナラ</t>
    </rPh>
    <rPh sb="23" eb="25">
      <t>ホウモン</t>
    </rPh>
    <rPh sb="25" eb="27">
      <t>シドウ</t>
    </rPh>
    <rPh sb="28" eb="29">
      <t>ヒ</t>
    </rPh>
    <rPh sb="29" eb="31">
      <t>シドウ</t>
    </rPh>
    <rPh sb="31" eb="34">
      <t>ノベジンイン</t>
    </rPh>
    <phoneticPr fontId="1"/>
  </si>
  <si>
    <t>歯科保健（歯科健診受診延人員等）</t>
    <rPh sb="2" eb="4">
      <t>ホケン</t>
    </rPh>
    <rPh sb="5" eb="9">
      <t>シカケンシン</t>
    </rPh>
    <rPh sb="9" eb="11">
      <t>ジュシン</t>
    </rPh>
    <rPh sb="11" eb="14">
      <t>ノベジンイン</t>
    </rPh>
    <rPh sb="14" eb="15">
      <t>トウ</t>
    </rPh>
    <phoneticPr fontId="1"/>
  </si>
  <si>
    <t>精神保健福祉相談等の被指導延人員</t>
    <rPh sb="3" eb="5">
      <t>フクシ</t>
    </rPh>
    <rPh sb="5" eb="8">
      <t>ソウダントウ</t>
    </rPh>
    <rPh sb="10" eb="13">
      <t>ヒシドウ</t>
    </rPh>
    <rPh sb="13" eb="16">
      <t>ノベジンイン</t>
    </rPh>
    <phoneticPr fontId="1"/>
  </si>
  <si>
    <t>予防接種の接種者数</t>
    <rPh sb="0" eb="1">
      <t>ヨボウ</t>
    </rPh>
    <rPh sb="1" eb="3">
      <t>セッシュ</t>
    </rPh>
    <rPh sb="5" eb="9">
      <t>セッシュシャスウ</t>
    </rPh>
    <phoneticPr fontId="5"/>
  </si>
  <si>
    <t>難病相談の被指導実人員及び延人員</t>
    <rPh sb="1" eb="3">
      <t>ソウダン</t>
    </rPh>
    <rPh sb="5" eb="11">
      <t>ヒシドウジツジンイン</t>
    </rPh>
    <rPh sb="11" eb="12">
      <t>オヨ</t>
    </rPh>
    <rPh sb="13" eb="16">
      <t>ノベジンイン</t>
    </rPh>
    <phoneticPr fontId="1"/>
  </si>
  <si>
    <t>結核健康診断受診者数等及びエイズ相談件数等</t>
    <rPh sb="1" eb="2">
      <t>オヨ</t>
    </rPh>
    <rPh sb="2" eb="6">
      <t>ケンコウシンダン</t>
    </rPh>
    <rPh sb="6" eb="10">
      <t>ジュシンシャスウ</t>
    </rPh>
    <rPh sb="10" eb="11">
      <t>トウ</t>
    </rPh>
    <rPh sb="11" eb="12">
      <t>オヨ</t>
    </rPh>
    <rPh sb="16" eb="20">
      <t>ソウダンケンスウ</t>
    </rPh>
    <rPh sb="20" eb="21">
      <t>トウ</t>
    </rPh>
    <phoneticPr fontId="1"/>
  </si>
  <si>
    <t>健康増進（栄養・運動等指導等の被指導延人員及びがん検診の受診者数・受診率）</t>
    <rPh sb="1" eb="3">
      <t>ゾウシン</t>
    </rPh>
    <rPh sb="13" eb="14">
      <t>トウ</t>
    </rPh>
    <rPh sb="15" eb="18">
      <t>ヒシドウ</t>
    </rPh>
    <rPh sb="18" eb="21">
      <t>ノベジンイン</t>
    </rPh>
    <rPh sb="21" eb="22">
      <t>オヨ</t>
    </rPh>
    <rPh sb="25" eb="27">
      <t>ケンシン</t>
    </rPh>
    <rPh sb="28" eb="32">
      <t>ジュシンシャスウ</t>
    </rPh>
    <rPh sb="33" eb="35">
      <t>ジュシン</t>
    </rPh>
    <rPh sb="35" eb="36">
      <t>リツ</t>
    </rPh>
    <phoneticPr fontId="1"/>
  </si>
  <si>
    <t>外貿コンテナ個数主要航路別取扱量</t>
    <rPh sb="0" eb="2">
      <t>ガイボウ</t>
    </rPh>
    <rPh sb="6" eb="8">
      <t>コスウ</t>
    </rPh>
    <rPh sb="8" eb="10">
      <t>シュヨウ</t>
    </rPh>
    <rPh sb="10" eb="12">
      <t>コウロ</t>
    </rPh>
    <rPh sb="12" eb="13">
      <t>ベツ</t>
    </rPh>
    <rPh sb="13" eb="15">
      <t>トリアツカイ</t>
    </rPh>
    <rPh sb="15" eb="16">
      <t>リョウ</t>
    </rPh>
    <phoneticPr fontId="2"/>
  </si>
  <si>
    <t>ごみと資源の総量</t>
    <rPh sb="3" eb="5">
      <t>シゲン</t>
    </rPh>
    <rPh sb="6" eb="8">
      <t>ソウリョウ</t>
    </rPh>
    <phoneticPr fontId="5"/>
  </si>
  <si>
    <t>行政区、空き家の種類、腐朽・破損の有無別空き家数</t>
    <phoneticPr fontId="5"/>
  </si>
  <si>
    <t>介護保険施設等の施設数</t>
    <rPh sb="0" eb="2">
      <t>カイゴ</t>
    </rPh>
    <rPh sb="2" eb="4">
      <t>ホケン</t>
    </rPh>
    <rPh sb="4" eb="6">
      <t>シセツ</t>
    </rPh>
    <rPh sb="6" eb="7">
      <t>トウ</t>
    </rPh>
    <rPh sb="8" eb="11">
      <t>シセツスウ</t>
    </rPh>
    <phoneticPr fontId="1"/>
  </si>
  <si>
    <t>介護保険施設の運営主体別施設数</t>
    <rPh sb="0" eb="2">
      <t>カイゴ</t>
    </rPh>
    <rPh sb="2" eb="4">
      <t>ホケン</t>
    </rPh>
    <rPh sb="4" eb="6">
      <t>シセツ</t>
    </rPh>
    <rPh sb="7" eb="12">
      <t>ウンエイシュタイベツ</t>
    </rPh>
    <rPh sb="12" eb="15">
      <t>シセツスウ</t>
    </rPh>
    <phoneticPr fontId="1"/>
  </si>
  <si>
    <t>児童福祉施設の施設数、定員（障害児施設、保育所を除く）</t>
    <rPh sb="0" eb="2">
      <t>ジドウ</t>
    </rPh>
    <rPh sb="2" eb="4">
      <t>フクシ</t>
    </rPh>
    <rPh sb="4" eb="6">
      <t>シセツ</t>
    </rPh>
    <rPh sb="7" eb="10">
      <t>シセツスウ</t>
    </rPh>
    <rPh sb="11" eb="13">
      <t>テイイン</t>
    </rPh>
    <rPh sb="14" eb="19">
      <t>ショウガイジシセツ</t>
    </rPh>
    <rPh sb="20" eb="23">
      <t>ホイクジョ</t>
    </rPh>
    <rPh sb="24" eb="25">
      <t>ノゾ</t>
    </rPh>
    <phoneticPr fontId="1"/>
  </si>
  <si>
    <t>障害児施設の施設数</t>
    <rPh sb="0" eb="5">
      <t>ショウガイジシセツ</t>
    </rPh>
    <rPh sb="6" eb="9">
      <t>シセツスウ</t>
    </rPh>
    <phoneticPr fontId="1"/>
  </si>
  <si>
    <t>観光入込客数</t>
    <rPh sb="0" eb="2">
      <t>カンコウ</t>
    </rPh>
    <rPh sb="4" eb="6">
      <t>キャクスウ</t>
    </rPh>
    <phoneticPr fontId="1"/>
  </si>
  <si>
    <t>１世帯当たり１か月間の消費支出金額（二人以上の世帯）</t>
    <rPh sb="1" eb="3">
      <t>セタイ</t>
    </rPh>
    <rPh sb="3" eb="4">
      <t>ア</t>
    </rPh>
    <rPh sb="8" eb="9">
      <t>ツキ</t>
    </rPh>
    <rPh sb="9" eb="10">
      <t>アイダ</t>
    </rPh>
    <rPh sb="11" eb="13">
      <t>ショウヒ</t>
    </rPh>
    <rPh sb="13" eb="15">
      <t>シシュツ</t>
    </rPh>
    <rPh sb="15" eb="17">
      <t>キンガク</t>
    </rPh>
    <rPh sb="18" eb="20">
      <t>フタリ</t>
    </rPh>
    <rPh sb="20" eb="22">
      <t>イジョウ</t>
    </rPh>
    <rPh sb="23" eb="25">
      <t>セタイ</t>
    </rPh>
    <phoneticPr fontId="1"/>
  </si>
  <si>
    <t>１世帯当たり１か月間の収入と支出（二人以上の世帯のうち勤労者世帯）</t>
    <rPh sb="1" eb="3">
      <t>セタイ</t>
    </rPh>
    <rPh sb="3" eb="4">
      <t>ア</t>
    </rPh>
    <rPh sb="8" eb="9">
      <t>ツキ</t>
    </rPh>
    <rPh sb="9" eb="10">
      <t>アイダ</t>
    </rPh>
    <rPh sb="11" eb="13">
      <t>シュウニュウ</t>
    </rPh>
    <rPh sb="14" eb="16">
      <t>シシュツ</t>
    </rPh>
    <rPh sb="17" eb="19">
      <t>フタリ</t>
    </rPh>
    <rPh sb="19" eb="21">
      <t>イジョウ</t>
    </rPh>
    <rPh sb="22" eb="24">
      <t>セタイ</t>
    </rPh>
    <rPh sb="27" eb="30">
      <t>キンロウシャ</t>
    </rPh>
    <rPh sb="30" eb="32">
      <t>セタイ</t>
    </rPh>
    <phoneticPr fontId="1"/>
  </si>
  <si>
    <t>R6</t>
    <phoneticPr fontId="5"/>
  </si>
  <si>
    <t>第1表</t>
    <phoneticPr fontId="5"/>
  </si>
  <si>
    <t>小売物価統計調査（動向編）</t>
    <rPh sb="9" eb="11">
      <t>ドウコウ</t>
    </rPh>
    <rPh sb="11" eb="12">
      <t>ヘン</t>
    </rPh>
    <phoneticPr fontId="5"/>
  </si>
  <si>
    <t>進路別卒業者数（後期課程）（私立のみ）</t>
    <phoneticPr fontId="1"/>
  </si>
  <si>
    <t/>
  </si>
  <si>
    <t>－</t>
    <phoneticPr fontId="4"/>
  </si>
  <si>
    <t>横浜市統計書[web版]　更新情報</t>
    <rPh sb="15" eb="17">
      <t>ジョウホウ</t>
    </rPh>
    <phoneticPr fontId="5"/>
  </si>
  <si>
    <t>地価公示用途別平均価格及び平均変動率</t>
    <rPh sb="0" eb="2">
      <t>チカ</t>
    </rPh>
    <rPh sb="2" eb="4">
      <t>コウジ</t>
    </rPh>
    <rPh sb="4" eb="6">
      <t>ヨウト</t>
    </rPh>
    <rPh sb="6" eb="7">
      <t>ベツ</t>
    </rPh>
    <rPh sb="7" eb="9">
      <t>ヘイキン</t>
    </rPh>
    <rPh sb="9" eb="11">
      <t>カカク</t>
    </rPh>
    <rPh sb="11" eb="12">
      <t>オヨ</t>
    </rPh>
    <rPh sb="13" eb="15">
      <t>ヘイキン</t>
    </rPh>
    <rPh sb="15" eb="18">
      <t>ヘンドウリツ</t>
    </rPh>
    <phoneticPr fontId="1"/>
  </si>
  <si>
    <t>各種学校の学校数、生徒数及び教職員数</t>
    <phoneticPr fontId="5"/>
  </si>
  <si>
    <t>各種学校の状況　課程別生徒数</t>
    <rPh sb="0" eb="4">
      <t>カクシュガッコウ</t>
    </rPh>
    <rPh sb="5" eb="7">
      <t>ジョウキョウ</t>
    </rPh>
    <rPh sb="8" eb="11">
      <t>カテイベツ</t>
    </rPh>
    <rPh sb="11" eb="14">
      <t>セイトスウ</t>
    </rPh>
    <phoneticPr fontId="4"/>
  </si>
  <si>
    <t>修正有</t>
    <rPh sb="0" eb="1">
      <t>シュウセイアリ</t>
    </rPh>
    <phoneticPr fontId="4"/>
  </si>
  <si>
    <t>既に公表済み
データ等の修正</t>
    <rPh sb="0" eb="1">
      <t>スデ</t>
    </rPh>
    <rPh sb="2" eb="5">
      <t>コウヒョウズ</t>
    </rPh>
    <rPh sb="10" eb="11">
      <t>トウ</t>
    </rPh>
    <rPh sb="12" eb="14">
      <t>シュウセイ</t>
    </rPh>
    <phoneticPr fontId="5"/>
  </si>
  <si>
    <t>修正有</t>
    <phoneticPr fontId="4"/>
  </si>
  <si>
    <t>卸売業、小売業別、法人・個人別状況就業者数及び従業者数</t>
    <rPh sb="17" eb="20">
      <t>シュウギョウシャ</t>
    </rPh>
    <rPh sb="20" eb="21">
      <t>スウ</t>
    </rPh>
    <rPh sb="21" eb="22">
      <t>オヨ</t>
    </rPh>
    <rPh sb="23" eb="27">
      <t>ジュウギョウシャスウ</t>
    </rPh>
    <phoneticPr fontId="4"/>
  </si>
  <si>
    <t>運転免許保有者数</t>
    <rPh sb="4" eb="8">
      <t>ホユウシャスウ</t>
    </rPh>
    <phoneticPr fontId="5"/>
  </si>
  <si>
    <t>修正有</t>
    <rPh sb="0" eb="2">
      <t>シュウセイアリ</t>
    </rPh>
    <phoneticPr fontId="4"/>
  </si>
  <si>
    <t>高齢者福祉施設（入所施設）の状況</t>
    <rPh sb="0" eb="3">
      <t>コウレイシャ</t>
    </rPh>
    <rPh sb="3" eb="5">
      <t>フクシ</t>
    </rPh>
    <rPh sb="5" eb="7">
      <t>シセツ</t>
    </rPh>
    <rPh sb="8" eb="12">
      <t>ニュウショシセツ</t>
    </rPh>
    <rPh sb="14" eb="16">
      <t>ジョウキョウ</t>
    </rPh>
    <phoneticPr fontId="1"/>
  </si>
  <si>
    <t>行政区、所有の関係・建て方別専用住宅数及び１住宅当たりの延べ面積</t>
    <rPh sb="14" eb="16">
      <t>センヨウ</t>
    </rPh>
    <phoneticPr fontId="4"/>
  </si>
  <si>
    <t>⾏政区、⾼齢者等のための設備状況別住宅数</t>
    <rPh sb="7" eb="8">
      <t>トウ</t>
    </rPh>
    <phoneticPr fontId="4"/>
  </si>
  <si>
    <t>市税決算額</t>
    <rPh sb="2" eb="5">
      <t>ケッサンガク</t>
    </rPh>
    <phoneticPr fontId="4"/>
  </si>
  <si>
    <t>R6</t>
    <phoneticPr fontId="16"/>
  </si>
  <si>
    <t>妊娠届出数、出生数及び死産胎数</t>
    <rPh sb="0" eb="5">
      <t>ニンシントドケデスウ</t>
    </rPh>
    <rPh sb="6" eb="9">
      <t>シュッショウスウ</t>
    </rPh>
    <rPh sb="9" eb="10">
      <t>オヨ</t>
    </rPh>
    <rPh sb="11" eb="13">
      <t>シザン</t>
    </rPh>
    <rPh sb="13" eb="14">
      <t>タイ</t>
    </rPh>
    <rPh sb="14" eb="15">
      <t>スウ</t>
    </rPh>
    <phoneticPr fontId="1"/>
  </si>
  <si>
    <t>表形式変更</t>
    <rPh sb="0" eb="3">
      <t>ヒョウケイシキ</t>
    </rPh>
    <rPh sb="3" eb="5">
      <t>ヘンコウ</t>
    </rPh>
    <phoneticPr fontId="4"/>
  </si>
  <si>
    <t>系統別取水量</t>
    <rPh sb="0" eb="2">
      <t>ケイトウ</t>
    </rPh>
    <rPh sb="2" eb="3">
      <t>ベツ</t>
    </rPh>
    <rPh sb="3" eb="6">
      <t>シュスイリョウ</t>
    </rPh>
    <phoneticPr fontId="1"/>
  </si>
  <si>
    <t>面積、東西南北端点及び最高地</t>
    <rPh sb="0" eb="2">
      <t>メンセキ</t>
    </rPh>
    <rPh sb="3" eb="9">
      <t>トウザイナンボクタンテン</t>
    </rPh>
    <rPh sb="9" eb="10">
      <t>オヨ</t>
    </rPh>
    <rPh sb="11" eb="14">
      <t>サイコウチ</t>
    </rPh>
    <phoneticPr fontId="1"/>
  </si>
  <si>
    <t>児童・生徒の身長・体重の平均値</t>
    <rPh sb="6" eb="8">
      <t>シンチョウ</t>
    </rPh>
    <rPh sb="9" eb="11">
      <t>タイジュウ</t>
    </rPh>
    <rPh sb="12" eb="15">
      <t>ヘイキンチ</t>
    </rPh>
    <phoneticPr fontId="5"/>
  </si>
  <si>
    <t>児童・生徒の疾病・異常被患率</t>
    <phoneticPr fontId="5"/>
  </si>
  <si>
    <t>建築主別建築物の数、床面積及び工事費予定額</t>
    <rPh sb="0" eb="3">
      <t>ケンチクヌシ</t>
    </rPh>
    <rPh sb="3" eb="4">
      <t>ベツ</t>
    </rPh>
    <rPh sb="13" eb="14">
      <t>オヨ</t>
    </rPh>
    <rPh sb="15" eb="18">
      <t>コウジヒ</t>
    </rPh>
    <rPh sb="18" eb="21">
      <t>ヨテイガク</t>
    </rPh>
    <phoneticPr fontId="1"/>
  </si>
  <si>
    <t>構造別建築物の数、床面積及び工事費予定額</t>
    <rPh sb="0" eb="2">
      <t>コウゾウ</t>
    </rPh>
    <phoneticPr fontId="1"/>
  </si>
  <si>
    <t>用途別建築物の数、床面積及び工事費予定額</t>
    <rPh sb="0" eb="2">
      <t>ヨウト</t>
    </rPh>
    <phoneticPr fontId="1"/>
  </si>
  <si>
    <t>着工新設住宅の種類，建て方別戸数及び床面積</t>
    <rPh sb="0" eb="2">
      <t>チャッコウ</t>
    </rPh>
    <rPh sb="2" eb="4">
      <t>シンセツ</t>
    </rPh>
    <rPh sb="4" eb="6">
      <t>ジュウタク</t>
    </rPh>
    <rPh sb="7" eb="9">
      <t>シュルイ</t>
    </rPh>
    <rPh sb="10" eb="13">
      <t>タテカタ</t>
    </rPh>
    <rPh sb="13" eb="14">
      <t>ベツ</t>
    </rPh>
    <rPh sb="14" eb="15">
      <t>ト</t>
    </rPh>
    <rPh sb="15" eb="16">
      <t>スウ</t>
    </rPh>
    <rPh sb="16" eb="17">
      <t>オヨ</t>
    </rPh>
    <phoneticPr fontId="1"/>
  </si>
  <si>
    <t>着工新設住宅の利用関係別戸数及び床面積</t>
    <rPh sb="7" eb="9">
      <t>リヨウ</t>
    </rPh>
    <rPh sb="9" eb="11">
      <t>カンケイ</t>
    </rPh>
    <phoneticPr fontId="1"/>
  </si>
  <si>
    <t>着工新設住宅の資金別戸数及び床面積</t>
    <rPh sb="7" eb="9">
      <t>シキン</t>
    </rPh>
    <phoneticPr fontId="1"/>
  </si>
  <si>
    <t>R7.2</t>
    <phoneticPr fontId="5"/>
  </si>
  <si>
    <t>月別、男女別出生数</t>
    <rPh sb="0" eb="1">
      <t>ツキ</t>
    </rPh>
    <rPh sb="1" eb="2">
      <t>ベツ</t>
    </rPh>
    <rPh sb="3" eb="6">
      <t>ダンジョベツ</t>
    </rPh>
    <rPh sb="6" eb="9">
      <t>シュッショウスウ</t>
    </rPh>
    <phoneticPr fontId="1"/>
  </si>
  <si>
    <t>出生順位別出生数</t>
    <rPh sb="0" eb="2">
      <t>シュッセイ</t>
    </rPh>
    <rPh sb="2" eb="3">
      <t>ジュン</t>
    </rPh>
    <rPh sb="3" eb="4">
      <t>イ</t>
    </rPh>
    <rPh sb="4" eb="5">
      <t>ベツ</t>
    </rPh>
    <phoneticPr fontId="1"/>
  </si>
  <si>
    <t>母の年齢階級別出生数</t>
    <rPh sb="0" eb="1">
      <t>ハハ</t>
    </rPh>
    <rPh sb="2" eb="4">
      <t>ネンレイ</t>
    </rPh>
    <rPh sb="4" eb="6">
      <t>カイキュウ</t>
    </rPh>
    <rPh sb="6" eb="7">
      <t>ベツ</t>
    </rPh>
    <phoneticPr fontId="1"/>
  </si>
  <si>
    <t>福祉保健センター、月、男女別死亡数</t>
    <rPh sb="14" eb="17">
      <t>シボウスウ</t>
    </rPh>
    <phoneticPr fontId="1"/>
  </si>
  <si>
    <t>行政区、住宅の耐震診断の有無、耐震改修工事の状況別持ち家数</t>
    <rPh sb="24" eb="25">
      <t>ベツ</t>
    </rPh>
    <rPh sb="25" eb="26">
      <t>モ</t>
    </rPh>
    <rPh sb="27" eb="29">
      <t>イエスウ</t>
    </rPh>
    <phoneticPr fontId="5"/>
  </si>
  <si>
    <t>R7.3</t>
    <phoneticPr fontId="5"/>
  </si>
  <si>
    <t>R7</t>
    <phoneticPr fontId="5"/>
  </si>
  <si>
    <t>R7.4</t>
    <phoneticPr fontId="5"/>
  </si>
  <si>
    <t>R7.2</t>
  </si>
  <si>
    <t>R7.5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</si>
</sst>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u/>
      <sz val="14"/>
      <color theme="10"/>
      <name val="游ゴシック"/>
      <family val="3"/>
      <charset val="128"/>
      <scheme val="minor"/>
    </font>
    <font>
      <b/>
      <sz val="11"/>
      <color rgb="FFFF0000"/>
      <name val="游ゴシック"/>
      <family val="3"/>
      <charset val="128"/>
      <scheme val="minor"/>
    </font>
    <font>
      <u/>
      <sz val="14"/>
      <color theme="1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
      <b/>
      <sz val="20"/>
      <color theme="0"/>
      <name val="游ゴシック"/>
      <family val="3"/>
      <charset val="128"/>
      <scheme val="minor"/>
    </font>
    <font>
      <sz val="6"/>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4" tint="-0.499984740745262"/>
        <bgColor indexed="64"/>
      </patternFill>
    </fill>
  </fills>
  <borders count="44">
    <border>
      <left/>
      <right/>
      <top/>
      <bottom/>
      <diagonal/>
    </border>
    <border>
      <left/>
      <right/>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diagonal/>
    </border>
    <border>
      <left style="thin">
        <color auto="1"/>
      </left>
      <right style="thin">
        <color auto="1"/>
      </right>
      <top style="thin">
        <color auto="1"/>
      </top>
      <bottom style="hair">
        <color theme="0" tint="-0.499984740745262"/>
      </bottom>
      <diagonal/>
    </border>
    <border>
      <left style="thin">
        <color auto="1"/>
      </left>
      <right style="thin">
        <color auto="1"/>
      </right>
      <top style="hair">
        <color theme="0" tint="-0.499984740745262"/>
      </top>
      <bottom style="hair">
        <color theme="0" tint="-0.499984740745262"/>
      </bottom>
      <diagonal/>
    </border>
    <border>
      <left/>
      <right style="thin">
        <color auto="1"/>
      </right>
      <top/>
      <bottom/>
      <diagonal/>
    </border>
    <border>
      <left/>
      <right/>
      <top style="double">
        <color theme="4"/>
      </top>
      <bottom style="hair">
        <color theme="0" tint="-0.499984740745262"/>
      </bottom>
      <diagonal/>
    </border>
    <border>
      <left/>
      <right/>
      <top style="hair">
        <color theme="0" tint="-0.499984740745262"/>
      </top>
      <bottom style="double">
        <color theme="4"/>
      </bottom>
      <diagonal/>
    </border>
    <border>
      <left style="thin">
        <color theme="1"/>
      </left>
      <right style="thin">
        <color theme="1"/>
      </right>
      <top style="hair">
        <color theme="0" tint="-0.499984740745262"/>
      </top>
      <bottom style="hair">
        <color theme="0" tint="-0.499984740745262"/>
      </bottom>
      <diagonal/>
    </border>
    <border>
      <left/>
      <right style="thin">
        <color theme="1"/>
      </right>
      <top style="hair">
        <color theme="0" tint="-0.499984740745262"/>
      </top>
      <bottom style="hair">
        <color theme="0" tint="-0.499984740745262"/>
      </bottom>
      <diagonal/>
    </border>
    <border>
      <left/>
      <right style="thin">
        <color theme="1"/>
      </right>
      <top style="hair">
        <color theme="0" tint="-0.499984740745262"/>
      </top>
      <bottom/>
      <diagonal/>
    </border>
    <border>
      <left style="thin">
        <color theme="1"/>
      </left>
      <right style="thin">
        <color theme="1"/>
      </right>
      <top style="hair">
        <color theme="0" tint="-0.499984740745262"/>
      </top>
      <bottom/>
      <diagonal/>
    </border>
    <border>
      <left/>
      <right style="thin">
        <color theme="1"/>
      </right>
      <top style="double">
        <color theme="4"/>
      </top>
      <bottom style="hair">
        <color theme="0" tint="-0.499984740745262"/>
      </bottom>
      <diagonal/>
    </border>
    <border>
      <left/>
      <right style="thin">
        <color theme="1"/>
      </right>
      <top style="hair">
        <color theme="0" tint="-0.499984740745262"/>
      </top>
      <bottom style="double">
        <color theme="4"/>
      </bottom>
      <diagonal/>
    </border>
    <border>
      <left/>
      <right/>
      <top style="double">
        <color theme="4"/>
      </top>
      <bottom/>
      <diagonal/>
    </border>
    <border>
      <left/>
      <right/>
      <top/>
      <bottom style="double">
        <color theme="4"/>
      </bottom>
      <diagonal/>
    </border>
    <border>
      <left/>
      <right style="thin">
        <color theme="1"/>
      </right>
      <top/>
      <bottom style="hair">
        <color theme="0" tint="-0.499984740745262"/>
      </bottom>
      <diagonal/>
    </border>
    <border>
      <left style="thin">
        <color theme="1"/>
      </left>
      <right style="thin">
        <color theme="1"/>
      </right>
      <top/>
      <bottom style="hair">
        <color theme="0" tint="-0.499984740745262"/>
      </bottom>
      <diagonal/>
    </border>
    <border diagonalUp="1">
      <left style="thin">
        <color auto="1"/>
      </left>
      <right style="thin">
        <color auto="1"/>
      </right>
      <top style="hair">
        <color theme="0" tint="-0.499984740745262"/>
      </top>
      <bottom style="hair">
        <color theme="0" tint="-0.499984740745262"/>
      </bottom>
      <diagonal style="thin">
        <color theme="1"/>
      </diagonal>
    </border>
    <border diagonalUp="1">
      <left style="thin">
        <color theme="1"/>
      </left>
      <right style="thin">
        <color theme="1"/>
      </right>
      <top style="hair">
        <color theme="0" tint="-0.499984740745262"/>
      </top>
      <bottom style="hair">
        <color theme="0" tint="-0.499984740745262"/>
      </bottom>
      <diagonal style="thin">
        <color theme="1"/>
      </diagonal>
    </border>
    <border diagonalUp="1">
      <left style="thin">
        <color auto="1"/>
      </left>
      <right style="thin">
        <color auto="1"/>
      </right>
      <top style="hair">
        <color theme="0" tint="-0.499984740745262"/>
      </top>
      <bottom style="hair">
        <color theme="0" tint="-0.499984740745262"/>
      </bottom>
      <diagonal style="thin">
        <color auto="1"/>
      </diagonal>
    </border>
    <border>
      <left style="thin">
        <color theme="1"/>
      </left>
      <right/>
      <top style="hair">
        <color theme="0" tint="-0.499984740745262"/>
      </top>
      <bottom style="hair">
        <color theme="0" tint="-0.499984740745262"/>
      </bottom>
      <diagonal/>
    </border>
    <border>
      <left style="thin">
        <color theme="1"/>
      </left>
      <right/>
      <top/>
      <bottom style="hair">
        <color theme="0" tint="-0.499984740745262"/>
      </bottom>
      <diagonal/>
    </border>
    <border diagonalUp="1">
      <left style="thin">
        <color auto="1"/>
      </left>
      <right style="thin">
        <color theme="1"/>
      </right>
      <top style="hair">
        <color theme="0" tint="-0.499984740745262"/>
      </top>
      <bottom style="hair">
        <color theme="0" tint="-0.499984740745262"/>
      </bottom>
      <diagonal style="thin">
        <color theme="1"/>
      </diagonal>
    </border>
    <border diagonalUp="1">
      <left style="thin">
        <color auto="1"/>
      </left>
      <right style="thin">
        <color theme="1"/>
      </right>
      <top style="hair">
        <color theme="0" tint="-0.499984740745262"/>
      </top>
      <bottom style="hair">
        <color theme="0" tint="-0.499984740745262"/>
      </bottom>
      <diagonal style="thin">
        <color auto="1"/>
      </diagonal>
    </border>
    <border>
      <left/>
      <right style="thin">
        <color auto="1"/>
      </right>
      <top style="hair">
        <color theme="0" tint="-0.499984740745262"/>
      </top>
      <bottom style="hair">
        <color theme="0" tint="-0.499984740745262"/>
      </bottom>
      <diagonal/>
    </border>
    <border>
      <left/>
      <right style="thin">
        <color auto="1"/>
      </right>
      <top/>
      <bottom style="hair">
        <color theme="0" tint="-0.499984740745262"/>
      </bottom>
      <diagonal/>
    </border>
    <border>
      <left/>
      <right/>
      <top style="double">
        <color theme="4" tint="0.39994506668294322"/>
      </top>
      <bottom/>
      <diagonal/>
    </border>
    <border>
      <left/>
      <right/>
      <top style="double">
        <color theme="4" tint="0.39994506668294322"/>
      </top>
      <bottom style="hair">
        <color theme="0" tint="-0.499984740745262"/>
      </bottom>
      <diagonal/>
    </border>
    <border>
      <left/>
      <right style="thin">
        <color auto="1"/>
      </right>
      <top style="double">
        <color theme="4" tint="0.39994506668294322"/>
      </top>
      <bottom style="hair">
        <color theme="0" tint="-0.499984740745262"/>
      </bottom>
      <diagonal/>
    </border>
    <border>
      <left/>
      <right/>
      <top/>
      <bottom style="double">
        <color theme="4" tint="0.39994506668294322"/>
      </bottom>
      <diagonal/>
    </border>
    <border>
      <left/>
      <right/>
      <top style="hair">
        <color theme="0" tint="-0.499984740745262"/>
      </top>
      <bottom style="double">
        <color theme="4" tint="0.39994506668294322"/>
      </bottom>
      <diagonal/>
    </border>
    <border>
      <left/>
      <right style="thin">
        <color auto="1"/>
      </right>
      <top style="hair">
        <color theme="0" tint="-0.499984740745262"/>
      </top>
      <bottom style="double">
        <color theme="4" tint="0.39994506668294322"/>
      </bottom>
      <diagonal/>
    </border>
    <border>
      <left/>
      <right style="thin">
        <color auto="1"/>
      </right>
      <top style="hair">
        <color theme="0" tint="-0.499984740745262"/>
      </top>
      <bottom/>
      <diagonal/>
    </border>
    <border>
      <left/>
      <right/>
      <top/>
      <bottom style="double">
        <color theme="4" tint="0.39997558519241921"/>
      </bottom>
      <diagonal/>
    </border>
    <border>
      <left/>
      <right/>
      <top style="hair">
        <color theme="0" tint="-0.499984740745262"/>
      </top>
      <bottom style="double">
        <color theme="4" tint="0.39997558519241921"/>
      </bottom>
      <diagonal/>
    </border>
    <border>
      <left/>
      <right style="thin">
        <color auto="1"/>
      </right>
      <top style="hair">
        <color theme="0" tint="-0.499984740745262"/>
      </top>
      <bottom style="double">
        <color theme="4" tint="0.39997558519241921"/>
      </bottom>
      <diagonal/>
    </border>
    <border>
      <left/>
      <right/>
      <top style="double">
        <color theme="4" tint="0.39997558519241921"/>
      </top>
      <bottom/>
      <diagonal/>
    </border>
    <border>
      <left/>
      <right/>
      <top/>
      <bottom style="hair">
        <color indexed="64"/>
      </bottom>
      <diagonal/>
    </border>
    <border>
      <left/>
      <right style="thin">
        <color auto="1"/>
      </right>
      <top style="hair">
        <color theme="0" tint="-0.499984740745262"/>
      </top>
      <bottom style="hair">
        <color indexed="64"/>
      </bottom>
      <diagonal/>
    </border>
    <border>
      <left/>
      <right/>
      <top style="hair">
        <color theme="0" tint="-0.499984740745262"/>
      </top>
      <bottom style="hair">
        <color indexed="64"/>
      </bottom>
      <diagonal/>
    </border>
    <border>
      <left/>
      <right style="thin">
        <color indexed="64"/>
      </right>
      <top style="hair">
        <color indexed="64"/>
      </top>
      <bottom style="hair">
        <color indexed="64"/>
      </bottom>
      <diagonal/>
    </border>
    <border>
      <left style="thin">
        <color auto="1"/>
      </left>
      <right style="thin">
        <color theme="1"/>
      </right>
      <top style="hair">
        <color theme="0" tint="-0.499984740745262"/>
      </top>
      <bottom style="hair">
        <color theme="0" tint="-0.499984740745262"/>
      </bottom>
      <diagonal/>
    </border>
  </borders>
  <cellStyleXfs count="5">
    <xf numFmtId="0" fontId="0" fillId="0" borderId="0">
      <alignment vertical="center"/>
    </xf>
    <xf numFmtId="0" fontId="6" fillId="0" borderId="0" applyNumberFormat="0" applyFill="0" applyBorder="0" applyAlignment="0" applyProtection="0">
      <alignment vertical="center"/>
    </xf>
    <xf numFmtId="0" fontId="1"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174">
    <xf numFmtId="0" fontId="0" fillId="0" borderId="0" xfId="0">
      <alignment vertical="center"/>
    </xf>
    <xf numFmtId="0" fontId="11" fillId="3" borderId="0" xfId="1" applyFont="1" applyFill="1">
      <alignment vertical="center"/>
    </xf>
    <xf numFmtId="0" fontId="9" fillId="3" borderId="0" xfId="1" applyFont="1" applyFill="1" applyAlignment="1">
      <alignment vertical="top"/>
    </xf>
    <xf numFmtId="0" fontId="9" fillId="3" borderId="0" xfId="1" applyFont="1" applyFill="1">
      <alignment vertical="center"/>
    </xf>
    <xf numFmtId="0" fontId="9" fillId="3" borderId="0" xfId="1" quotePrefix="1" applyFont="1" applyFill="1" applyAlignment="1">
      <alignment horizontal="left" vertical="center"/>
    </xf>
    <xf numFmtId="0" fontId="8" fillId="0" borderId="0" xfId="2" applyFont="1">
      <alignment vertical="center"/>
    </xf>
    <xf numFmtId="0" fontId="7" fillId="0" borderId="0" xfId="2" applyFont="1">
      <alignment vertical="center"/>
    </xf>
    <xf numFmtId="0" fontId="8" fillId="0" borderId="0" xfId="2" applyFont="1" applyAlignment="1">
      <alignment vertical="top"/>
    </xf>
    <xf numFmtId="0" fontId="7" fillId="0" borderId="0" xfId="2" applyFont="1" applyAlignment="1">
      <alignment vertical="center"/>
    </xf>
    <xf numFmtId="0" fontId="7" fillId="0" borderId="0" xfId="2" applyFont="1" applyAlignment="1">
      <alignment vertical="center" wrapText="1"/>
    </xf>
    <xf numFmtId="0" fontId="8" fillId="0" borderId="4" xfId="2" applyFont="1" applyBorder="1" applyAlignment="1">
      <alignment horizontal="center" vertical="center"/>
    </xf>
    <xf numFmtId="0" fontId="8" fillId="0" borderId="0" xfId="2" applyFont="1" applyAlignment="1">
      <alignment horizontal="center" vertical="center"/>
    </xf>
    <xf numFmtId="0" fontId="10" fillId="0" borderId="5" xfId="2" applyFont="1" applyBorder="1" applyAlignment="1">
      <alignment horizontal="center" vertical="center"/>
    </xf>
    <xf numFmtId="0" fontId="8" fillId="0" borderId="5" xfId="2" applyFont="1" applyBorder="1" applyAlignment="1">
      <alignment horizontal="center" vertical="center"/>
    </xf>
    <xf numFmtId="0" fontId="8" fillId="0" borderId="21" xfId="2" applyFont="1" applyBorder="1" applyAlignment="1">
      <alignment horizontal="center" vertical="center"/>
    </xf>
    <xf numFmtId="0" fontId="8" fillId="0" borderId="19" xfId="2" applyFont="1" applyBorder="1" applyAlignment="1">
      <alignment horizontal="center" vertical="center"/>
    </xf>
    <xf numFmtId="0" fontId="8" fillId="0" borderId="1" xfId="2" applyFont="1" applyBorder="1" applyAlignment="1">
      <alignment vertical="top"/>
    </xf>
    <xf numFmtId="0" fontId="7" fillId="0" borderId="1" xfId="2" applyFont="1" applyBorder="1" applyAlignment="1">
      <alignment vertical="center"/>
    </xf>
    <xf numFmtId="0" fontId="7" fillId="0" borderId="1" xfId="2" applyFont="1" applyBorder="1" applyAlignment="1">
      <alignment vertical="center" wrapText="1"/>
    </xf>
    <xf numFmtId="0" fontId="8" fillId="0" borderId="5" xfId="2" quotePrefix="1" applyFont="1" applyBorder="1" applyAlignment="1">
      <alignment horizontal="center" vertical="center"/>
    </xf>
    <xf numFmtId="0" fontId="8" fillId="0" borderId="2" xfId="2" applyFont="1" applyBorder="1" applyAlignment="1">
      <alignment vertical="top"/>
    </xf>
    <xf numFmtId="0" fontId="7" fillId="0" borderId="2" xfId="2" applyFont="1" applyBorder="1" applyAlignment="1">
      <alignment vertical="center"/>
    </xf>
    <xf numFmtId="0" fontId="7" fillId="0" borderId="2" xfId="2" applyFont="1" applyBorder="1" applyAlignment="1">
      <alignment vertical="center" wrapText="1"/>
    </xf>
    <xf numFmtId="56" fontId="8" fillId="0" borderId="0" xfId="2" applyNumberFormat="1" applyFont="1">
      <alignment vertical="center"/>
    </xf>
    <xf numFmtId="0" fontId="7" fillId="0" borderId="2" xfId="2" quotePrefix="1" applyFont="1" applyBorder="1" applyAlignment="1">
      <alignment horizontal="right" vertical="center"/>
    </xf>
    <xf numFmtId="0" fontId="8" fillId="0" borderId="3" xfId="2" applyFont="1" applyBorder="1" applyAlignment="1">
      <alignment vertical="top"/>
    </xf>
    <xf numFmtId="0" fontId="7" fillId="0" borderId="3" xfId="2" applyFont="1" applyBorder="1" applyAlignment="1">
      <alignment vertical="center"/>
    </xf>
    <xf numFmtId="0" fontId="7" fillId="0" borderId="3" xfId="2" applyFont="1" applyBorder="1" applyAlignment="1">
      <alignment vertical="center" wrapText="1"/>
    </xf>
    <xf numFmtId="0" fontId="8" fillId="0" borderId="7" xfId="2" applyFont="1" applyFill="1" applyBorder="1" applyAlignment="1">
      <alignment vertical="top"/>
    </xf>
    <xf numFmtId="0" fontId="7" fillId="0" borderId="7" xfId="2" applyFont="1" applyFill="1" applyBorder="1" applyAlignment="1">
      <alignment vertical="center"/>
    </xf>
    <xf numFmtId="0" fontId="7" fillId="0" borderId="13" xfId="2" applyFont="1" applyFill="1" applyBorder="1" applyAlignment="1">
      <alignment vertical="center" wrapText="1"/>
    </xf>
    <xf numFmtId="0" fontId="7" fillId="0" borderId="2" xfId="2" applyFont="1" applyFill="1" applyBorder="1" applyAlignment="1">
      <alignment vertical="center"/>
    </xf>
    <xf numFmtId="0" fontId="7" fillId="0" borderId="10" xfId="2" applyFont="1" applyFill="1" applyBorder="1" applyAlignment="1">
      <alignment vertical="center" wrapText="1"/>
    </xf>
    <xf numFmtId="0" fontId="7" fillId="0" borderId="2" xfId="2" quotePrefix="1" applyFont="1" applyFill="1" applyBorder="1" applyAlignment="1">
      <alignment horizontal="right" vertical="center"/>
    </xf>
    <xf numFmtId="0" fontId="7" fillId="0" borderId="8" xfId="2" quotePrefix="1" applyFont="1" applyFill="1" applyBorder="1" applyAlignment="1">
      <alignment horizontal="right" vertical="center"/>
    </xf>
    <xf numFmtId="0" fontId="7" fillId="0" borderId="14" xfId="2" applyFont="1" applyFill="1" applyBorder="1" applyAlignment="1">
      <alignment vertical="center" wrapText="1"/>
    </xf>
    <xf numFmtId="0" fontId="7" fillId="0" borderId="3" xfId="2" quotePrefix="1" applyFont="1" applyBorder="1" applyAlignment="1">
      <alignment horizontal="right" vertical="center"/>
    </xf>
    <xf numFmtId="0" fontId="8" fillId="0" borderId="9" xfId="2" applyFont="1" applyBorder="1" applyAlignment="1">
      <alignment horizontal="center" vertical="center"/>
    </xf>
    <xf numFmtId="0" fontId="7" fillId="0" borderId="2" xfId="2" quotePrefix="1" applyFont="1" applyFill="1" applyBorder="1" applyAlignment="1">
      <alignment horizontal="right" vertical="top"/>
    </xf>
    <xf numFmtId="0" fontId="7" fillId="0" borderId="3" xfId="2" quotePrefix="1" applyFont="1" applyFill="1" applyBorder="1" applyAlignment="1">
      <alignment horizontal="right" vertical="top"/>
    </xf>
    <xf numFmtId="0" fontId="7" fillId="0" borderId="11" xfId="2" applyFont="1" applyFill="1" applyBorder="1" applyAlignment="1">
      <alignment vertical="center" wrapText="1"/>
    </xf>
    <xf numFmtId="0" fontId="8" fillId="0" borderId="12" xfId="2" applyFont="1" applyBorder="1" applyAlignment="1">
      <alignment horizontal="center" vertical="center"/>
    </xf>
    <xf numFmtId="0" fontId="8" fillId="0" borderId="20" xfId="2" applyFont="1" applyBorder="1" applyAlignment="1">
      <alignment horizontal="center" vertical="center"/>
    </xf>
    <xf numFmtId="0" fontId="7" fillId="0" borderId="1" xfId="2" quotePrefix="1" applyFont="1" applyBorder="1" applyAlignment="1">
      <alignment horizontal="left" vertical="center"/>
    </xf>
    <xf numFmtId="0" fontId="7" fillId="0" borderId="7" xfId="2" applyFont="1" applyBorder="1" applyAlignment="1">
      <alignment vertical="center"/>
    </xf>
    <xf numFmtId="0" fontId="7" fillId="0" borderId="13" xfId="2" applyFont="1" applyBorder="1" applyAlignment="1">
      <alignment vertical="center" wrapText="1"/>
    </xf>
    <xf numFmtId="0" fontId="7" fillId="0" borderId="10" xfId="2" applyFont="1" applyBorder="1" applyAlignment="1">
      <alignment vertical="center" wrapText="1"/>
    </xf>
    <xf numFmtId="0" fontId="8" fillId="0" borderId="9" xfId="2" quotePrefix="1" applyFont="1" applyBorder="1" applyAlignment="1">
      <alignment horizontal="center" vertical="center"/>
    </xf>
    <xf numFmtId="0" fontId="8" fillId="0" borderId="8" xfId="2" applyFont="1" applyBorder="1" applyAlignment="1">
      <alignment vertical="top"/>
    </xf>
    <xf numFmtId="0" fontId="7" fillId="0" borderId="8" xfId="2" applyFont="1" applyBorder="1" applyAlignment="1">
      <alignment vertical="center"/>
    </xf>
    <xf numFmtId="0" fontId="7" fillId="0" borderId="14" xfId="2" applyFont="1" applyBorder="1" applyAlignment="1">
      <alignment vertical="center" wrapText="1"/>
    </xf>
    <xf numFmtId="0" fontId="7" fillId="0" borderId="17" xfId="2" applyFont="1" applyBorder="1" applyAlignment="1">
      <alignment vertical="center" wrapText="1"/>
    </xf>
    <xf numFmtId="0" fontId="7" fillId="0" borderId="11" xfId="2" applyFont="1" applyBorder="1" applyAlignment="1">
      <alignment vertical="center" wrapText="1"/>
    </xf>
    <xf numFmtId="0" fontId="7" fillId="0" borderId="7" xfId="2" applyFont="1" applyBorder="1" applyAlignment="1">
      <alignment vertical="center" wrapText="1"/>
    </xf>
    <xf numFmtId="0" fontId="7" fillId="0" borderId="8" xfId="2" quotePrefix="1" applyFont="1" applyBorder="1" applyAlignment="1">
      <alignment horizontal="right" vertical="center"/>
    </xf>
    <xf numFmtId="0" fontId="7" fillId="0" borderId="8" xfId="2" applyFont="1" applyBorder="1" applyAlignment="1">
      <alignment vertical="center" wrapText="1"/>
    </xf>
    <xf numFmtId="0" fontId="8" fillId="0" borderId="7" xfId="2" applyFont="1" applyBorder="1" applyAlignment="1">
      <alignment vertical="top"/>
    </xf>
    <xf numFmtId="0" fontId="7" fillId="0" borderId="29" xfId="2" applyFont="1" applyBorder="1" applyAlignment="1">
      <alignment vertical="center"/>
    </xf>
    <xf numFmtId="0" fontId="7" fillId="0" borderId="30" xfId="2" applyFont="1" applyBorder="1" applyAlignment="1">
      <alignment vertical="center" wrapText="1"/>
    </xf>
    <xf numFmtId="0" fontId="7" fillId="0" borderId="26" xfId="2" applyFont="1" applyBorder="1" applyAlignment="1">
      <alignment vertical="center" wrapText="1"/>
    </xf>
    <xf numFmtId="0" fontId="7" fillId="0" borderId="32" xfId="2" quotePrefix="1" applyFont="1" applyBorder="1" applyAlignment="1">
      <alignment horizontal="right" vertical="center"/>
    </xf>
    <xf numFmtId="0" fontId="7" fillId="0" borderId="33" xfId="2" applyFont="1" applyBorder="1" applyAlignment="1">
      <alignment vertical="center" wrapText="1"/>
    </xf>
    <xf numFmtId="0" fontId="8" fillId="0" borderId="24" xfId="2" applyFont="1" applyBorder="1" applyAlignment="1">
      <alignment horizontal="center" vertical="center"/>
    </xf>
    <xf numFmtId="0" fontId="8" fillId="0" borderId="12" xfId="2" quotePrefix="1" applyFont="1" applyBorder="1" applyAlignment="1">
      <alignment horizontal="center" vertical="center"/>
    </xf>
    <xf numFmtId="0" fontId="8" fillId="0" borderId="0" xfId="2" applyFont="1" applyBorder="1" applyAlignment="1">
      <alignment vertical="top"/>
    </xf>
    <xf numFmtId="0" fontId="7" fillId="0" borderId="2" xfId="2" quotePrefix="1" applyFont="1" applyBorder="1" applyAlignment="1">
      <alignment vertical="center"/>
    </xf>
    <xf numFmtId="0" fontId="7" fillId="0" borderId="2" xfId="2" quotePrefix="1" applyFont="1" applyBorder="1" applyAlignment="1">
      <alignment horizontal="left" vertical="center"/>
    </xf>
    <xf numFmtId="0" fontId="8" fillId="0" borderId="25" xfId="2" applyFont="1" applyBorder="1" applyAlignment="1">
      <alignment horizontal="center" vertical="center"/>
    </xf>
    <xf numFmtId="0" fontId="8" fillId="0" borderId="18" xfId="2" applyFont="1" applyBorder="1" applyAlignment="1">
      <alignment horizontal="center" vertical="center"/>
    </xf>
    <xf numFmtId="0" fontId="7" fillId="0" borderId="27" xfId="2" applyFont="1" applyBorder="1" applyAlignment="1">
      <alignment vertical="center" wrapText="1"/>
    </xf>
    <xf numFmtId="0" fontId="1" fillId="0" borderId="2" xfId="2" applyBorder="1">
      <alignment vertical="center"/>
    </xf>
    <xf numFmtId="0" fontId="1" fillId="0" borderId="3" xfId="2" applyBorder="1">
      <alignment vertical="center"/>
    </xf>
    <xf numFmtId="0" fontId="8" fillId="0" borderId="18" xfId="2" quotePrefix="1" applyFont="1" applyBorder="1" applyAlignment="1">
      <alignment horizontal="center" vertical="center"/>
    </xf>
    <xf numFmtId="0" fontId="8" fillId="0" borderId="15" xfId="2" applyFont="1" applyBorder="1" applyAlignment="1">
      <alignment vertical="top"/>
    </xf>
    <xf numFmtId="0" fontId="8" fillId="0" borderId="16" xfId="2" applyFont="1" applyBorder="1" applyAlignment="1">
      <alignment vertical="top"/>
    </xf>
    <xf numFmtId="0" fontId="7" fillId="0" borderId="2" xfId="2" quotePrefix="1" applyFont="1" applyBorder="1" applyAlignment="1">
      <alignment horizontal="left" vertical="center" wrapText="1"/>
    </xf>
    <xf numFmtId="0" fontId="7" fillId="0" borderId="34" xfId="2" applyFont="1" applyBorder="1" applyAlignment="1">
      <alignment vertical="center" wrapText="1"/>
    </xf>
    <xf numFmtId="0" fontId="7" fillId="0" borderId="3" xfId="2" applyFont="1" applyBorder="1" applyAlignment="1">
      <alignment vertical="center" wrapText="1"/>
    </xf>
    <xf numFmtId="0" fontId="8" fillId="0" borderId="3" xfId="2" applyFont="1" applyBorder="1" applyAlignment="1">
      <alignment vertical="top"/>
    </xf>
    <xf numFmtId="0" fontId="7" fillId="0" borderId="3" xfId="2" applyFont="1" applyBorder="1" applyAlignment="1">
      <alignment vertical="center" wrapText="1"/>
    </xf>
    <xf numFmtId="0" fontId="8" fillId="0" borderId="2" xfId="2" applyFont="1" applyBorder="1" applyAlignment="1">
      <alignment vertical="top"/>
    </xf>
    <xf numFmtId="0" fontId="8" fillId="0" borderId="3" xfId="2" applyFont="1" applyBorder="1" applyAlignment="1">
      <alignment vertical="top"/>
    </xf>
    <xf numFmtId="0" fontId="8" fillId="0" borderId="1" xfId="2" applyFont="1" applyBorder="1" applyAlignment="1">
      <alignment vertical="top"/>
    </xf>
    <xf numFmtId="0" fontId="8" fillId="0" borderId="0" xfId="2" applyFont="1" applyBorder="1" applyAlignment="1">
      <alignment vertical="top"/>
    </xf>
    <xf numFmtId="0" fontId="7" fillId="0" borderId="35" xfId="2" applyFont="1" applyBorder="1">
      <alignment vertical="center"/>
    </xf>
    <xf numFmtId="0" fontId="8" fillId="0" borderId="36" xfId="2" applyFont="1" applyBorder="1" applyAlignment="1">
      <alignment vertical="top"/>
    </xf>
    <xf numFmtId="0" fontId="7" fillId="0" borderId="36" xfId="2" applyFont="1" applyBorder="1" applyAlignment="1">
      <alignment vertical="center"/>
    </xf>
    <xf numFmtId="0" fontId="7" fillId="0" borderId="37" xfId="2" applyFont="1" applyBorder="1" applyAlignment="1">
      <alignment vertical="center" wrapText="1"/>
    </xf>
    <xf numFmtId="0" fontId="8" fillId="0" borderId="39" xfId="2" applyFont="1" applyBorder="1" applyAlignment="1">
      <alignment vertical="top"/>
    </xf>
    <xf numFmtId="0" fontId="7" fillId="0" borderId="39" xfId="2" applyFont="1" applyBorder="1" applyAlignment="1">
      <alignment vertical="center"/>
    </xf>
    <xf numFmtId="0" fontId="8" fillId="0" borderId="41" xfId="2" applyFont="1" applyBorder="1" applyAlignment="1">
      <alignment vertical="top"/>
    </xf>
    <xf numFmtId="0" fontId="7" fillId="0" borderId="41" xfId="2" applyFont="1" applyBorder="1" applyAlignment="1">
      <alignment vertical="center"/>
    </xf>
    <xf numFmtId="0" fontId="7" fillId="0" borderId="40" xfId="2" applyFont="1" applyBorder="1" applyAlignment="1">
      <alignment vertical="center" wrapText="1"/>
    </xf>
    <xf numFmtId="0" fontId="7" fillId="0" borderId="42" xfId="2" applyFont="1" applyBorder="1" applyAlignment="1">
      <alignment vertical="center" wrapText="1"/>
    </xf>
    <xf numFmtId="0" fontId="15" fillId="4" borderId="0" xfId="2" quotePrefix="1" applyNumberFormat="1" applyFont="1" applyFill="1" applyAlignment="1">
      <alignment vertical="center"/>
    </xf>
    <xf numFmtId="0" fontId="8" fillId="0" borderId="43" xfId="2" applyFont="1" applyBorder="1" applyAlignment="1">
      <alignment horizontal="center" vertical="center"/>
    </xf>
    <xf numFmtId="14" fontId="8" fillId="0" borderId="9" xfId="2" applyNumberFormat="1" applyFont="1" applyBorder="1" applyAlignment="1">
      <alignment horizontal="center" vertical="center"/>
    </xf>
    <xf numFmtId="14" fontId="8" fillId="0" borderId="5" xfId="2" applyNumberFormat="1" applyFont="1" applyBorder="1" applyAlignment="1">
      <alignment horizontal="center" vertical="center"/>
    </xf>
    <xf numFmtId="14" fontId="8" fillId="0" borderId="12" xfId="2" applyNumberFormat="1" applyFont="1" applyBorder="1" applyAlignment="1">
      <alignment horizontal="center" vertical="center"/>
    </xf>
    <xf numFmtId="14" fontId="8" fillId="0" borderId="22" xfId="2" applyNumberFormat="1" applyFont="1" applyBorder="1" applyAlignment="1">
      <alignment horizontal="center" vertical="center"/>
    </xf>
    <xf numFmtId="14" fontId="8" fillId="0" borderId="23" xfId="2" applyNumberFormat="1" applyFont="1" applyBorder="1" applyAlignment="1">
      <alignment horizontal="center" vertical="center"/>
    </xf>
    <xf numFmtId="14" fontId="8" fillId="0" borderId="18" xfId="2" applyNumberFormat="1" applyFont="1" applyBorder="1" applyAlignment="1">
      <alignment horizontal="center" vertical="center"/>
    </xf>
    <xf numFmtId="14" fontId="8" fillId="0" borderId="2" xfId="2" applyNumberFormat="1" applyFont="1" applyBorder="1" applyAlignment="1">
      <alignment horizontal="center" vertical="center"/>
    </xf>
    <xf numFmtId="14" fontId="15" fillId="4" borderId="0" xfId="2" quotePrefix="1" applyNumberFormat="1" applyFont="1" applyFill="1" applyAlignment="1">
      <alignment vertical="center"/>
    </xf>
    <xf numFmtId="14" fontId="8" fillId="0" borderId="4" xfId="2" applyNumberFormat="1" applyFont="1" applyBorder="1" applyAlignment="1">
      <alignment horizontal="center" vertical="center"/>
    </xf>
    <xf numFmtId="14" fontId="8" fillId="0" borderId="0" xfId="2" applyNumberFormat="1" applyFont="1" applyAlignment="1">
      <alignment horizontal="center" vertical="center"/>
    </xf>
    <xf numFmtId="0" fontId="8" fillId="0" borderId="0" xfId="2" applyFont="1" applyBorder="1" applyAlignment="1">
      <alignment horizontal="left" vertical="top"/>
    </xf>
    <xf numFmtId="0" fontId="7" fillId="0" borderId="3" xfId="2" applyFont="1" applyBorder="1" applyAlignment="1">
      <alignment vertical="center" wrapText="1"/>
    </xf>
    <xf numFmtId="0" fontId="8" fillId="0" borderId="2" xfId="2" applyFont="1" applyBorder="1" applyAlignment="1">
      <alignment vertical="top"/>
    </xf>
    <xf numFmtId="0" fontId="8" fillId="0" borderId="3" xfId="2" applyFont="1" applyBorder="1" applyAlignment="1">
      <alignment vertical="top"/>
    </xf>
    <xf numFmtId="0" fontId="8" fillId="0" borderId="4" xfId="2" applyFont="1" applyBorder="1" applyAlignment="1">
      <alignment horizontal="center" vertical="center" wrapText="1"/>
    </xf>
    <xf numFmtId="0" fontId="8" fillId="0" borderId="2" xfId="2" applyFont="1" applyBorder="1" applyAlignment="1">
      <alignment vertical="top"/>
    </xf>
    <xf numFmtId="0" fontId="8" fillId="0" borderId="1" xfId="2" applyFont="1" applyBorder="1" applyAlignment="1">
      <alignment vertical="top"/>
    </xf>
    <xf numFmtId="0" fontId="8" fillId="0" borderId="15" xfId="2" applyFont="1" applyBorder="1" applyAlignment="1">
      <alignment vertical="top"/>
    </xf>
    <xf numFmtId="0" fontId="8" fillId="0" borderId="0" xfId="2" applyFont="1" applyBorder="1" applyAlignment="1">
      <alignment vertical="top"/>
    </xf>
    <xf numFmtId="0" fontId="8" fillId="0" borderId="16" xfId="2" applyFont="1" applyBorder="1" applyAlignment="1">
      <alignment vertical="top"/>
    </xf>
    <xf numFmtId="0" fontId="8" fillId="0" borderId="3" xfId="2" applyFont="1" applyBorder="1" applyAlignment="1">
      <alignment vertical="top"/>
    </xf>
    <xf numFmtId="0" fontId="1" fillId="0" borderId="0" xfId="2" applyAlignment="1">
      <alignment vertical="top"/>
    </xf>
    <xf numFmtId="0" fontId="8" fillId="0" borderId="8" xfId="2" applyFont="1" applyBorder="1" applyAlignment="1">
      <alignment vertical="top"/>
    </xf>
    <xf numFmtId="0" fontId="7" fillId="2" borderId="15" xfId="2" applyFont="1" applyFill="1" applyBorder="1" applyAlignment="1">
      <alignment horizontal="center" vertical="center" textRotation="255" wrapText="1"/>
    </xf>
    <xf numFmtId="0" fontId="7" fillId="2" borderId="0" xfId="2" applyFont="1" applyFill="1" applyBorder="1" applyAlignment="1">
      <alignment horizontal="center" vertical="center" textRotation="255" wrapText="1"/>
    </xf>
    <xf numFmtId="0" fontId="8" fillId="0" borderId="0" xfId="2" applyFont="1" applyBorder="1" applyAlignment="1">
      <alignment horizontal="left" vertical="top"/>
    </xf>
    <xf numFmtId="0" fontId="8" fillId="0" borderId="1" xfId="2" applyFont="1" applyBorder="1" applyAlignment="1">
      <alignment horizontal="left" vertical="top"/>
    </xf>
    <xf numFmtId="0" fontId="12" fillId="2" borderId="15" xfId="2" quotePrefix="1" applyFont="1" applyFill="1" applyBorder="1" applyAlignment="1">
      <alignment horizontal="center" vertical="center" textRotation="255" wrapText="1"/>
    </xf>
    <xf numFmtId="0" fontId="12" fillId="2" borderId="0" xfId="2" applyFont="1" applyFill="1" applyBorder="1" applyAlignment="1">
      <alignment vertical="center" textRotation="255" wrapText="1"/>
    </xf>
    <xf numFmtId="0" fontId="1" fillId="0" borderId="0" xfId="2" applyAlignment="1">
      <alignment vertical="center" textRotation="255" wrapText="1"/>
    </xf>
    <xf numFmtId="0" fontId="1" fillId="0" borderId="16" xfId="2" applyBorder="1" applyAlignment="1">
      <alignment vertical="center" textRotation="255" wrapText="1"/>
    </xf>
    <xf numFmtId="0" fontId="7" fillId="0" borderId="2" xfId="2" applyFont="1" applyBorder="1" applyAlignment="1">
      <alignment vertical="center" wrapText="1"/>
    </xf>
    <xf numFmtId="0" fontId="8" fillId="0" borderId="3" xfId="2" applyFont="1" applyFill="1" applyBorder="1" applyAlignment="1">
      <alignment vertical="top"/>
    </xf>
    <xf numFmtId="0" fontId="8" fillId="0" borderId="0" xfId="2" applyFont="1" applyFill="1" applyBorder="1" applyAlignment="1">
      <alignment vertical="top"/>
    </xf>
    <xf numFmtId="0" fontId="8" fillId="0" borderId="1" xfId="2" applyFont="1" applyFill="1" applyBorder="1" applyAlignment="1">
      <alignment vertical="top"/>
    </xf>
    <xf numFmtId="0" fontId="7" fillId="2" borderId="28" xfId="2" applyFont="1" applyFill="1" applyBorder="1" applyAlignment="1">
      <alignment vertical="center" textRotation="255" wrapText="1"/>
    </xf>
    <xf numFmtId="0" fontId="7" fillId="2" borderId="0" xfId="2" applyFont="1" applyFill="1" applyBorder="1" applyAlignment="1">
      <alignment vertical="center" textRotation="255" wrapText="1"/>
    </xf>
    <xf numFmtId="0" fontId="7" fillId="2" borderId="31" xfId="2" applyFont="1" applyFill="1" applyBorder="1" applyAlignment="1">
      <alignment vertical="center" textRotation="255" wrapText="1"/>
    </xf>
    <xf numFmtId="0" fontId="7" fillId="2" borderId="15" xfId="2" applyFont="1" applyFill="1" applyBorder="1" applyAlignment="1">
      <alignment horizontal="center" vertical="center" textRotation="255" shrinkToFit="1"/>
    </xf>
    <xf numFmtId="0" fontId="7" fillId="2" borderId="0" xfId="2" applyFont="1" applyFill="1" applyBorder="1" applyAlignment="1">
      <alignment horizontal="center" vertical="center" textRotation="255" shrinkToFit="1"/>
    </xf>
    <xf numFmtId="0" fontId="7" fillId="2" borderId="16" xfId="2" applyFont="1" applyFill="1" applyBorder="1" applyAlignment="1">
      <alignment horizontal="center" vertical="center" textRotation="255" shrinkToFit="1"/>
    </xf>
    <xf numFmtId="0" fontId="14" fillId="2" borderId="15" xfId="2" applyFont="1" applyFill="1" applyBorder="1" applyAlignment="1">
      <alignment vertical="center" textRotation="255" wrapText="1" shrinkToFit="1"/>
    </xf>
    <xf numFmtId="0" fontId="14" fillId="2" borderId="16" xfId="2" applyFont="1" applyFill="1" applyBorder="1" applyAlignment="1">
      <alignment vertical="center" textRotation="255" wrapText="1" shrinkToFit="1"/>
    </xf>
    <xf numFmtId="0" fontId="7" fillId="2" borderId="15" xfId="2" applyFont="1" applyFill="1" applyBorder="1" applyAlignment="1">
      <alignment vertical="center" textRotation="255"/>
    </xf>
    <xf numFmtId="0" fontId="7" fillId="2" borderId="0" xfId="2" applyFont="1" applyFill="1" applyBorder="1" applyAlignment="1">
      <alignment vertical="center" textRotation="255"/>
    </xf>
    <xf numFmtId="0" fontId="12" fillId="2" borderId="15" xfId="2" applyFont="1" applyFill="1" applyBorder="1" applyAlignment="1">
      <alignment vertical="center" textRotation="255" wrapText="1"/>
    </xf>
    <xf numFmtId="0" fontId="12" fillId="2" borderId="16" xfId="2" applyFont="1" applyFill="1" applyBorder="1" applyAlignment="1">
      <alignment vertical="center" textRotation="255" wrapText="1"/>
    </xf>
    <xf numFmtId="0" fontId="7" fillId="2" borderId="15" xfId="2" applyFont="1" applyFill="1" applyBorder="1" applyAlignment="1">
      <alignment vertical="center" textRotation="255" wrapText="1"/>
    </xf>
    <xf numFmtId="0" fontId="7" fillId="2" borderId="0" xfId="2" applyFont="1" applyFill="1" applyAlignment="1">
      <alignment vertical="center" textRotation="255" wrapText="1"/>
    </xf>
    <xf numFmtId="0" fontId="7" fillId="2" borderId="0" xfId="2" applyFont="1" applyFill="1" applyBorder="1" applyAlignment="1">
      <alignment vertical="center" textRotation="255" wrapText="1" shrinkToFit="1"/>
    </xf>
    <xf numFmtId="0" fontId="12" fillId="2" borderId="15" xfId="2" applyFont="1" applyFill="1" applyBorder="1" applyAlignment="1">
      <alignment horizontal="center" vertical="center" textRotation="255" wrapText="1"/>
    </xf>
    <xf numFmtId="0" fontId="12" fillId="2" borderId="0" xfId="2" applyFont="1" applyFill="1" applyBorder="1" applyAlignment="1">
      <alignment horizontal="center" vertical="center" textRotation="255" wrapText="1"/>
    </xf>
    <xf numFmtId="0" fontId="12" fillId="2" borderId="16" xfId="2" applyFont="1" applyFill="1" applyBorder="1" applyAlignment="1">
      <alignment horizontal="center" vertical="center" textRotation="255" wrapText="1"/>
    </xf>
    <xf numFmtId="0" fontId="13" fillId="2" borderId="0" xfId="2" applyFont="1" applyFill="1" applyBorder="1" applyAlignment="1">
      <alignment vertical="center" textRotation="255" wrapText="1"/>
    </xf>
    <xf numFmtId="0" fontId="7" fillId="2" borderId="7" xfId="2" applyFont="1" applyFill="1" applyBorder="1" applyAlignment="1">
      <alignment vertical="center" textRotation="255" shrinkToFit="1"/>
    </xf>
    <xf numFmtId="0" fontId="7" fillId="2" borderId="2" xfId="2" applyFont="1" applyFill="1" applyBorder="1" applyAlignment="1">
      <alignment vertical="center" textRotation="255" shrinkToFit="1"/>
    </xf>
    <xf numFmtId="0" fontId="7" fillId="2" borderId="8" xfId="2" applyFont="1" applyFill="1" applyBorder="1" applyAlignment="1">
      <alignment vertical="center" textRotation="255" shrinkToFit="1"/>
    </xf>
    <xf numFmtId="0" fontId="7" fillId="2" borderId="7" xfId="2" applyFont="1" applyFill="1" applyBorder="1" applyAlignment="1">
      <alignment horizontal="center" vertical="center" textRotation="255" wrapText="1"/>
    </xf>
    <xf numFmtId="0" fontId="7" fillId="2" borderId="2" xfId="2" applyFont="1" applyFill="1" applyBorder="1" applyAlignment="1">
      <alignment horizontal="center" vertical="center" textRotation="255" wrapText="1"/>
    </xf>
    <xf numFmtId="0" fontId="7" fillId="2" borderId="3" xfId="2" applyFont="1" applyFill="1" applyBorder="1" applyAlignment="1">
      <alignment horizontal="center" vertical="center" textRotation="255" wrapText="1"/>
    </xf>
    <xf numFmtId="0" fontId="8" fillId="0" borderId="2" xfId="2" applyFont="1" applyBorder="1" applyAlignment="1">
      <alignment horizontal="left" vertical="top"/>
    </xf>
    <xf numFmtId="0" fontId="7" fillId="0" borderId="2" xfId="2" applyFont="1" applyBorder="1" applyAlignment="1">
      <alignment horizontal="left" vertical="center" wrapText="1"/>
    </xf>
    <xf numFmtId="0" fontId="7" fillId="0" borderId="26" xfId="2" applyFont="1" applyBorder="1" applyAlignment="1">
      <alignment horizontal="left" vertical="center" wrapText="1"/>
    </xf>
    <xf numFmtId="0" fontId="7" fillId="2" borderId="1" xfId="2" applyFont="1" applyFill="1" applyBorder="1" applyAlignment="1">
      <alignment horizontal="center" vertical="center" textRotation="255" shrinkToFit="1"/>
    </xf>
    <xf numFmtId="14" fontId="15" fillId="4" borderId="0" xfId="2" applyNumberFormat="1" applyFont="1" applyFill="1" applyAlignment="1">
      <alignment horizontal="right" wrapText="1"/>
    </xf>
    <xf numFmtId="0" fontId="15" fillId="4" borderId="0" xfId="2" quotePrefix="1" applyNumberFormat="1" applyFont="1" applyFill="1" applyAlignment="1">
      <alignment horizontal="center" vertical="center"/>
    </xf>
    <xf numFmtId="0" fontId="9" fillId="3" borderId="0" xfId="1" applyFont="1" applyFill="1" applyAlignment="1">
      <alignment vertical="center" wrapText="1"/>
    </xf>
    <xf numFmtId="0" fontId="9" fillId="3" borderId="6" xfId="1" applyFont="1" applyFill="1" applyBorder="1" applyAlignment="1">
      <alignment vertical="center" wrapText="1"/>
    </xf>
    <xf numFmtId="0" fontId="8" fillId="0" borderId="16" xfId="2" applyFont="1" applyFill="1" applyBorder="1" applyAlignment="1">
      <alignment vertical="top"/>
    </xf>
    <xf numFmtId="0" fontId="8" fillId="0" borderId="15" xfId="2" applyFont="1" applyFill="1" applyBorder="1" applyAlignment="1">
      <alignment vertical="top"/>
    </xf>
    <xf numFmtId="0" fontId="7" fillId="0" borderId="3" xfId="2" applyFont="1" applyBorder="1" applyAlignment="1">
      <alignment vertical="center" wrapText="1"/>
    </xf>
    <xf numFmtId="0" fontId="8" fillId="0" borderId="1" xfId="2" quotePrefix="1" applyFont="1" applyBorder="1" applyAlignment="1">
      <alignment horizontal="left" vertical="top"/>
    </xf>
    <xf numFmtId="0" fontId="8" fillId="0" borderId="3" xfId="2" applyFont="1" applyBorder="1" applyAlignment="1">
      <alignment horizontal="left" vertical="top"/>
    </xf>
    <xf numFmtId="0" fontId="8" fillId="0" borderId="28" xfId="2" quotePrefix="1" applyFont="1" applyBorder="1" applyAlignment="1">
      <alignment horizontal="left" vertical="top"/>
    </xf>
    <xf numFmtId="0" fontId="8" fillId="0" borderId="31" xfId="2" applyFont="1" applyBorder="1" applyAlignment="1">
      <alignment vertical="top"/>
    </xf>
    <xf numFmtId="0" fontId="13" fillId="2" borderId="38" xfId="2" applyFont="1" applyFill="1" applyBorder="1" applyAlignment="1">
      <alignment horizontal="center" vertical="center" textRotation="255" wrapText="1"/>
    </xf>
    <xf numFmtId="0" fontId="13" fillId="2" borderId="0" xfId="2" applyFont="1" applyFill="1" applyBorder="1" applyAlignment="1">
      <alignment horizontal="center" vertical="center" textRotation="255" wrapText="1"/>
    </xf>
    <xf numFmtId="0" fontId="13" fillId="2" borderId="16" xfId="2" applyFont="1" applyFill="1" applyBorder="1" applyAlignment="1">
      <alignment horizontal="center" vertical="center" textRotation="255" wrapText="1"/>
    </xf>
  </cellXfs>
  <cellStyles count="5">
    <cellStyle name="ハイパーリンク" xfId="1" builtinId="8"/>
    <cellStyle name="ハイパーリンク 2" xfId="4" xr:uid="{35FDAE4B-16C3-44C5-BD3E-85C710AC16D4}"/>
    <cellStyle name="標準" xfId="0" builtinId="0"/>
    <cellStyle name="標準 2" xfId="3" xr:uid="{AED2CA27-EE79-4094-98C4-E8F0E5490D96}"/>
    <cellStyle name="標準 3" xfId="2" xr:uid="{00000000-0005-0000-0000-000002000000}"/>
  </cellStyles>
  <dxfs count="0"/>
  <tableStyles count="0" defaultTableStyle="TableStyleMedium2" defaultPivotStyle="PivotStyleLight16"/>
  <colors>
    <mruColors>
      <color rgb="FFFF5B5B"/>
      <color rgb="FFFCE1DC"/>
      <color rgb="FFFA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city-info/yokohamashi/tokei-chosa/portal/tokeisho/07.html" TargetMode="External"/><Relationship Id="rId13" Type="http://schemas.openxmlformats.org/officeDocument/2006/relationships/hyperlink" Target="https://www.city.yokohama.lg.jp/city-info/yokohamashi/tokei-chosa/portal/tokeisho/12.html" TargetMode="External"/><Relationship Id="rId18" Type="http://schemas.openxmlformats.org/officeDocument/2006/relationships/hyperlink" Target="https://www.city.yokohama.lg.jp/city-info/yokohamashi/tokei-chosa/portal/tokeisho/17.html" TargetMode="External"/><Relationship Id="rId3" Type="http://schemas.openxmlformats.org/officeDocument/2006/relationships/hyperlink" Target="https://www.city.yokohama.lg.jp/city-info/yokohamashi/tokei-chosa/portal/tokeisho/choki.html" TargetMode="External"/><Relationship Id="rId21" Type="http://schemas.openxmlformats.org/officeDocument/2006/relationships/hyperlink" Target="https://www.city.yokohama.lg.jp/city-info/yokohamashi/tokei-chosa/portal/tokeisho/20.html" TargetMode="External"/><Relationship Id="rId7" Type="http://schemas.openxmlformats.org/officeDocument/2006/relationships/hyperlink" Target="https://www.city.yokohama.lg.jp/city-info/yokohamashi/tokei-chosa/portal/tokeisho/06.html" TargetMode="External"/><Relationship Id="rId12" Type="http://schemas.openxmlformats.org/officeDocument/2006/relationships/hyperlink" Target="https://www.city.yokohama.lg.jp/city-info/yokohamashi/tokei-chosa/portal/tokeisho/11.html" TargetMode="External"/><Relationship Id="rId17" Type="http://schemas.openxmlformats.org/officeDocument/2006/relationships/hyperlink" Target="https://www.city.yokohama.lg.jp/city-info/yokohamashi/tokei-chosa/portal/tokeisho/16.html" TargetMode="External"/><Relationship Id="rId2" Type="http://schemas.openxmlformats.org/officeDocument/2006/relationships/hyperlink" Target="https://www.city.yokohama.lg.jp/city-info/yokohamashi/tokei-chosa/portal/tokeisho/02.html" TargetMode="External"/><Relationship Id="rId16" Type="http://schemas.openxmlformats.org/officeDocument/2006/relationships/hyperlink" Target="https://www.city.yokohama.lg.jp/city-info/yokohamashi/tokei-chosa/portal/tokeisho/15.html" TargetMode="External"/><Relationship Id="rId20" Type="http://schemas.openxmlformats.org/officeDocument/2006/relationships/hyperlink" Target="https://www.city.yokohama.lg.jp/city-info/yokohamashi/tokei-chosa/portal/tokeisho/19.html" TargetMode="External"/><Relationship Id="rId1" Type="http://schemas.openxmlformats.org/officeDocument/2006/relationships/hyperlink" Target="http://cms.i-ycan.local/city-info/yokohamashi/tokei-chosa/portal/tokeisho/choki.html" TargetMode="External"/><Relationship Id="rId6" Type="http://schemas.openxmlformats.org/officeDocument/2006/relationships/hyperlink" Target="https://www.city.yokohama.lg.jp/city-info/yokohamashi/tokei-chosa/portal/tokeisho/05.html" TargetMode="External"/><Relationship Id="rId11" Type="http://schemas.openxmlformats.org/officeDocument/2006/relationships/hyperlink" Target="https://www.city.yokohama.lg.jp/city-info/yokohamashi/tokei-chosa/portal/tokeisho/10.html" TargetMode="External"/><Relationship Id="rId5" Type="http://schemas.openxmlformats.org/officeDocument/2006/relationships/hyperlink" Target="https://www.city.yokohama.lg.jp/city-info/yokohamashi/tokei-chosa/portal/tokeisho/04" TargetMode="External"/><Relationship Id="rId15" Type="http://schemas.openxmlformats.org/officeDocument/2006/relationships/hyperlink" Target="https://www.city.yokohama.lg.jp/city-info/yokohamashi/tokei-chosa/portal/tokeisho/14.html" TargetMode="External"/><Relationship Id="rId23" Type="http://schemas.openxmlformats.org/officeDocument/2006/relationships/printerSettings" Target="../printerSettings/printerSettings1.bin"/><Relationship Id="rId10" Type="http://schemas.openxmlformats.org/officeDocument/2006/relationships/hyperlink" Target="https://www.city.yokohama.lg.jp/city-info/yokohamashi/tokei-chosa/portal/tokeisho/09.html" TargetMode="External"/><Relationship Id="rId19" Type="http://schemas.openxmlformats.org/officeDocument/2006/relationships/hyperlink" Target="https://www.city.yokohama.lg.jp/city-info/yokohamashi/tokei-chosa/portal/tokeisho/18.html" TargetMode="External"/><Relationship Id="rId4" Type="http://schemas.openxmlformats.org/officeDocument/2006/relationships/hyperlink" Target="https://www.city.yokohama.lg.jp/city-info/yokohamashi/tokei-chosa/portal/tokeisho/03.html" TargetMode="External"/><Relationship Id="rId9" Type="http://schemas.openxmlformats.org/officeDocument/2006/relationships/hyperlink" Target="https://www.city.yokohama.lg.jp/city-info/yokohamashi/tokei-chosa/portal/tokeisho/08.html" TargetMode="External"/><Relationship Id="rId14" Type="http://schemas.openxmlformats.org/officeDocument/2006/relationships/hyperlink" Target="https://www.city.yokohama.lg.jp/city-info/yokohamashi/tokei-chosa/portal/tokeisho/13.html" TargetMode="External"/><Relationship Id="rId22" Type="http://schemas.openxmlformats.org/officeDocument/2006/relationships/hyperlink" Target="https://www.city.yokohama.lg.jp/city-info/yokohamashi/tokei-chosa/portal/tokeisho/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8"/>
  <sheetViews>
    <sheetView tabSelected="1" zoomScale="85" zoomScaleNormal="85" zoomScaleSheetLayoutView="80" workbookViewId="0">
      <pane xSplit="5" ySplit="3" topLeftCell="F4" activePane="bottomRight" state="frozen"/>
      <selection pane="topRight" activeCell="F1" sqref="F1"/>
      <selection pane="bottomLeft" activeCell="A4" sqref="A4"/>
      <selection pane="bottomRight"/>
    </sheetView>
  </sheetViews>
  <sheetFormatPr defaultColWidth="9" defaultRowHeight="18.75" x14ac:dyDescent="0.4"/>
  <cols>
    <col min="1" max="1" width="8.75" style="5" customWidth="1"/>
    <col min="2" max="2" width="9" style="6"/>
    <col min="3" max="3" width="9" style="7"/>
    <col min="4" max="4" width="6.25" style="8" customWidth="1"/>
    <col min="5" max="5" width="72" style="9" customWidth="1"/>
    <col min="6" max="6" width="9.875" style="11" bestFit="1" customWidth="1"/>
    <col min="7" max="7" width="13" style="105" bestFit="1" customWidth="1"/>
    <col min="8" max="8" width="10.75" style="11" customWidth="1"/>
    <col min="9" max="9" width="14.375" style="11" customWidth="1"/>
    <col min="10" max="16384" width="9" style="5"/>
  </cols>
  <sheetData>
    <row r="1" spans="1:10" ht="52.5" customHeight="1" x14ac:dyDescent="0.65">
      <c r="A1" s="94"/>
      <c r="B1" s="94"/>
      <c r="C1" s="94"/>
      <c r="D1" s="94"/>
      <c r="E1" s="161" t="s">
        <v>700</v>
      </c>
      <c r="F1" s="161"/>
      <c r="G1" s="103"/>
      <c r="H1" s="160">
        <v>45786</v>
      </c>
      <c r="I1" s="160"/>
    </row>
    <row r="3" spans="1:10" ht="36" x14ac:dyDescent="0.4">
      <c r="F3" s="10" t="s">
        <v>75</v>
      </c>
      <c r="G3" s="104" t="s">
        <v>27</v>
      </c>
      <c r="H3" s="10" t="s">
        <v>28</v>
      </c>
      <c r="I3" s="110" t="s">
        <v>705</v>
      </c>
      <c r="J3" s="11"/>
    </row>
    <row r="4" spans="1:10" ht="39" customHeight="1" x14ac:dyDescent="0.4">
      <c r="A4" s="162" t="s">
        <v>9</v>
      </c>
      <c r="B4" s="162"/>
      <c r="C4" s="162"/>
      <c r="D4" s="162"/>
      <c r="E4" s="163"/>
      <c r="F4" s="12" t="str">
        <f>IF(G4=$H$1,"NEW"," ")</f>
        <v xml:space="preserve"> </v>
      </c>
      <c r="G4" s="97">
        <v>45716</v>
      </c>
      <c r="H4" s="13" t="s">
        <v>639</v>
      </c>
      <c r="I4" s="13"/>
    </row>
    <row r="5" spans="1:10" x14ac:dyDescent="0.4">
      <c r="F5" s="12"/>
      <c r="G5" s="97"/>
      <c r="H5" s="14"/>
      <c r="I5" s="13"/>
    </row>
    <row r="6" spans="1:10" ht="39" customHeight="1" x14ac:dyDescent="0.4">
      <c r="A6" s="3" t="s">
        <v>73</v>
      </c>
      <c r="B6" s="1"/>
      <c r="C6" s="2"/>
      <c r="D6" s="3"/>
      <c r="E6" s="3"/>
      <c r="F6" s="12" t="str">
        <f>IF(COUNTIF(F7:F22,"NEW")&gt;0,"NEW","")</f>
        <v>NEW</v>
      </c>
      <c r="G6" s="97"/>
      <c r="H6" s="15"/>
      <c r="I6" s="13"/>
    </row>
    <row r="7" spans="1:10" x14ac:dyDescent="0.4">
      <c r="C7" s="16" t="s">
        <v>1</v>
      </c>
      <c r="D7" s="17" t="s">
        <v>10</v>
      </c>
      <c r="E7" s="18"/>
      <c r="F7" s="12" t="str">
        <f>IF(G7=$H$1,"NEW"," ")</f>
        <v xml:space="preserve"> </v>
      </c>
      <c r="G7" s="97">
        <v>45145</v>
      </c>
      <c r="H7" s="19" t="s">
        <v>639</v>
      </c>
      <c r="I7" s="19"/>
    </row>
    <row r="8" spans="1:10" x14ac:dyDescent="0.4">
      <c r="C8" s="20" t="s">
        <v>2</v>
      </c>
      <c r="D8" s="21" t="s">
        <v>11</v>
      </c>
      <c r="E8" s="22"/>
      <c r="F8" s="12" t="str">
        <f>IF(G8=$H$1,"NEW"," ")</f>
        <v xml:space="preserve"> </v>
      </c>
      <c r="G8" s="97">
        <v>45145</v>
      </c>
      <c r="H8" s="19" t="s">
        <v>639</v>
      </c>
      <c r="I8" s="19"/>
    </row>
    <row r="9" spans="1:10" x14ac:dyDescent="0.4">
      <c r="C9" s="20" t="s">
        <v>3</v>
      </c>
      <c r="D9" s="21" t="s">
        <v>718</v>
      </c>
      <c r="E9" s="22"/>
      <c r="F9" s="12" t="str">
        <f>IF(G9=$H$1,"NEW"," ")</f>
        <v xml:space="preserve"> </v>
      </c>
      <c r="G9" s="97">
        <v>45504</v>
      </c>
      <c r="H9" s="13" t="s">
        <v>694</v>
      </c>
      <c r="I9" s="13"/>
      <c r="J9" s="23"/>
    </row>
    <row r="10" spans="1:10" x14ac:dyDescent="0.4">
      <c r="C10" s="116" t="s">
        <v>4</v>
      </c>
      <c r="D10" s="21" t="s">
        <v>12</v>
      </c>
      <c r="E10" s="22"/>
      <c r="F10" s="12" t="str">
        <f>IF(COUNTIF(F11:F12,"NEW")&gt;0,"NEW","")</f>
        <v/>
      </c>
      <c r="G10" s="97"/>
      <c r="H10" s="14"/>
      <c r="I10" s="13"/>
    </row>
    <row r="11" spans="1:10" x14ac:dyDescent="0.4">
      <c r="C11" s="114"/>
      <c r="D11" s="24" t="s">
        <v>24</v>
      </c>
      <c r="E11" s="22" t="s">
        <v>13</v>
      </c>
      <c r="F11" s="12" t="str">
        <f>IF(G11=$H$1,"NEW"," ")</f>
        <v xml:space="preserve"> </v>
      </c>
      <c r="G11" s="97">
        <v>45653</v>
      </c>
      <c r="H11" s="13" t="s">
        <v>694</v>
      </c>
      <c r="I11" s="13"/>
    </row>
    <row r="12" spans="1:10" x14ac:dyDescent="0.4">
      <c r="C12" s="112"/>
      <c r="D12" s="24" t="s">
        <v>25</v>
      </c>
      <c r="E12" s="22" t="s">
        <v>15</v>
      </c>
      <c r="F12" s="12" t="str">
        <f>IF(G12=$H$1,"NEW"," ")</f>
        <v xml:space="preserve"> </v>
      </c>
      <c r="G12" s="97">
        <v>45653</v>
      </c>
      <c r="H12" s="13" t="s">
        <v>694</v>
      </c>
      <c r="I12" s="13"/>
    </row>
    <row r="13" spans="1:10" x14ac:dyDescent="0.4">
      <c r="C13" s="20" t="s">
        <v>5</v>
      </c>
      <c r="D13" s="21" t="s">
        <v>14</v>
      </c>
      <c r="E13" s="22"/>
      <c r="F13" s="12" t="str">
        <f>IF(G13=$H$1,"NEW"," ")</f>
        <v xml:space="preserve"> </v>
      </c>
      <c r="G13" s="97">
        <v>45653</v>
      </c>
      <c r="H13" s="13" t="s">
        <v>694</v>
      </c>
      <c r="I13" s="13"/>
    </row>
    <row r="14" spans="1:10" x14ac:dyDescent="0.4">
      <c r="C14" s="116" t="s">
        <v>6</v>
      </c>
      <c r="D14" s="21" t="s">
        <v>16</v>
      </c>
      <c r="E14" s="22"/>
      <c r="F14" s="12" t="str">
        <f>IF(COUNTIF(F15:F17,"NEW")&gt;0,"NEW","")</f>
        <v/>
      </c>
      <c r="G14" s="97"/>
      <c r="H14" s="14"/>
      <c r="I14" s="13"/>
    </row>
    <row r="15" spans="1:10" x14ac:dyDescent="0.4">
      <c r="C15" s="114"/>
      <c r="D15" s="24" t="s">
        <v>24</v>
      </c>
      <c r="E15" s="22" t="s">
        <v>17</v>
      </c>
      <c r="F15" s="12" t="str">
        <f>IF(G15=$H$1,"NEW"," ")</f>
        <v xml:space="preserve"> </v>
      </c>
      <c r="G15" s="97">
        <v>45504</v>
      </c>
      <c r="H15" s="13" t="s">
        <v>639</v>
      </c>
      <c r="I15" s="13"/>
    </row>
    <row r="16" spans="1:10" x14ac:dyDescent="0.4">
      <c r="C16" s="114"/>
      <c r="D16" s="24" t="s">
        <v>25</v>
      </c>
      <c r="E16" s="22" t="s">
        <v>18</v>
      </c>
      <c r="F16" s="12" t="str">
        <f>IF(G16=$H$1,"NEW"," ")</f>
        <v xml:space="preserve"> </v>
      </c>
      <c r="G16" s="97">
        <v>45504</v>
      </c>
      <c r="H16" s="13" t="s">
        <v>639</v>
      </c>
      <c r="I16" s="13"/>
    </row>
    <row r="17" spans="1:9" x14ac:dyDescent="0.4">
      <c r="C17" s="112"/>
      <c r="D17" s="24" t="s">
        <v>26</v>
      </c>
      <c r="E17" s="22" t="s">
        <v>19</v>
      </c>
      <c r="F17" s="12" t="str">
        <f>IF(G17=$H$1,"NEW"," ")</f>
        <v xml:space="preserve"> </v>
      </c>
      <c r="G17" s="97">
        <v>45504</v>
      </c>
      <c r="H17" s="13" t="s">
        <v>639</v>
      </c>
      <c r="I17" s="13"/>
    </row>
    <row r="18" spans="1:9" x14ac:dyDescent="0.4">
      <c r="C18" s="20" t="s">
        <v>7</v>
      </c>
      <c r="D18" s="21" t="s">
        <v>701</v>
      </c>
      <c r="E18" s="22"/>
      <c r="F18" s="12" t="str">
        <f>IF(G18=$H$1,"NEW"," ")</f>
        <v>NEW</v>
      </c>
      <c r="G18" s="97">
        <v>45786</v>
      </c>
      <c r="H18" s="19" t="s">
        <v>734</v>
      </c>
      <c r="I18" s="19"/>
    </row>
    <row r="19" spans="1:9" x14ac:dyDescent="0.4">
      <c r="C19" s="116" t="s">
        <v>8</v>
      </c>
      <c r="D19" s="21" t="s">
        <v>20</v>
      </c>
      <c r="E19" s="22"/>
      <c r="F19" s="12" t="str">
        <f>IF(COUNTIF(F20:F22,"NEW")&gt;0,"NEW","")</f>
        <v>NEW</v>
      </c>
      <c r="G19" s="97"/>
      <c r="H19" s="14"/>
      <c r="I19" s="13"/>
    </row>
    <row r="20" spans="1:9" x14ac:dyDescent="0.4">
      <c r="C20" s="114"/>
      <c r="D20" s="24" t="s">
        <v>24</v>
      </c>
      <c r="E20" s="22" t="s">
        <v>21</v>
      </c>
      <c r="F20" s="12" t="str">
        <f>IF(G20=$H$1,"NEW"," ")</f>
        <v>NEW</v>
      </c>
      <c r="G20" s="97">
        <v>45786</v>
      </c>
      <c r="H20" s="19" t="s">
        <v>735</v>
      </c>
      <c r="I20" s="19"/>
    </row>
    <row r="21" spans="1:9" x14ac:dyDescent="0.4">
      <c r="C21" s="114"/>
      <c r="D21" s="24" t="s">
        <v>25</v>
      </c>
      <c r="E21" s="22" t="s">
        <v>22</v>
      </c>
      <c r="F21" s="12" t="str">
        <f>IF(G21=$H$1,"NEW"," ")</f>
        <v>NEW</v>
      </c>
      <c r="G21" s="97">
        <v>45786</v>
      </c>
      <c r="H21" s="19" t="s">
        <v>735</v>
      </c>
      <c r="I21" s="19"/>
    </row>
    <row r="22" spans="1:9" x14ac:dyDescent="0.4">
      <c r="C22" s="112"/>
      <c r="D22" s="24" t="s">
        <v>26</v>
      </c>
      <c r="E22" s="22" t="s">
        <v>23</v>
      </c>
      <c r="F22" s="12" t="str">
        <f>IF(G22=$H$1,"NEW"," ")</f>
        <v>NEW</v>
      </c>
      <c r="G22" s="97">
        <v>45786</v>
      </c>
      <c r="H22" s="19" t="s">
        <v>735</v>
      </c>
      <c r="I22" s="19"/>
    </row>
    <row r="23" spans="1:9" ht="39" customHeight="1" x14ac:dyDescent="0.4">
      <c r="A23" s="3" t="s">
        <v>74</v>
      </c>
      <c r="B23" s="1"/>
      <c r="C23" s="2"/>
      <c r="D23" s="3"/>
      <c r="E23" s="3"/>
      <c r="F23" s="12" t="str">
        <f>IF(COUNTIF(F24:F67,"NEW")&gt;0,"NEW","")</f>
        <v>NEW</v>
      </c>
      <c r="G23" s="97"/>
      <c r="H23" s="15"/>
      <c r="I23" s="13"/>
    </row>
    <row r="24" spans="1:9" x14ac:dyDescent="0.4">
      <c r="C24" s="16" t="s">
        <v>1</v>
      </c>
      <c r="D24" s="17" t="s">
        <v>29</v>
      </c>
      <c r="E24" s="18"/>
      <c r="F24" s="12" t="str">
        <f t="shared" ref="F24:F33" si="0">IF(G24=$H$1,"NEW"," ")</f>
        <v xml:space="preserve"> </v>
      </c>
      <c r="G24" s="97">
        <v>45723</v>
      </c>
      <c r="H24" s="19" t="s">
        <v>694</v>
      </c>
      <c r="I24" s="19"/>
    </row>
    <row r="25" spans="1:9" x14ac:dyDescent="0.4">
      <c r="C25" s="20" t="s">
        <v>2</v>
      </c>
      <c r="D25" s="21" t="s">
        <v>30</v>
      </c>
      <c r="E25" s="22"/>
      <c r="F25" s="12" t="str">
        <f t="shared" si="0"/>
        <v>NEW</v>
      </c>
      <c r="G25" s="97">
        <v>45786</v>
      </c>
      <c r="H25" s="19" t="s">
        <v>737</v>
      </c>
      <c r="I25" s="19"/>
    </row>
    <row r="26" spans="1:9" x14ac:dyDescent="0.4">
      <c r="C26" s="20" t="s">
        <v>3</v>
      </c>
      <c r="D26" s="21" t="s">
        <v>31</v>
      </c>
      <c r="E26" s="22"/>
      <c r="F26" s="12" t="str">
        <f t="shared" si="0"/>
        <v xml:space="preserve"> </v>
      </c>
      <c r="G26" s="97">
        <v>45723</v>
      </c>
      <c r="H26" s="19" t="s">
        <v>694</v>
      </c>
      <c r="I26" s="19"/>
    </row>
    <row r="27" spans="1:9" x14ac:dyDescent="0.4">
      <c r="C27" s="20" t="s">
        <v>4</v>
      </c>
      <c r="D27" s="21" t="s">
        <v>32</v>
      </c>
      <c r="E27" s="22"/>
      <c r="F27" s="12" t="str">
        <f t="shared" si="0"/>
        <v>NEW</v>
      </c>
      <c r="G27" s="97">
        <v>45786</v>
      </c>
      <c r="H27" s="19" t="s">
        <v>737</v>
      </c>
      <c r="I27" s="19"/>
    </row>
    <row r="28" spans="1:9" x14ac:dyDescent="0.4">
      <c r="C28" s="20" t="s">
        <v>5</v>
      </c>
      <c r="D28" s="21" t="s">
        <v>33</v>
      </c>
      <c r="E28" s="22"/>
      <c r="F28" s="12" t="str">
        <f t="shared" si="0"/>
        <v xml:space="preserve"> </v>
      </c>
      <c r="G28" s="97">
        <v>45723</v>
      </c>
      <c r="H28" s="19" t="s">
        <v>734</v>
      </c>
      <c r="I28" s="19"/>
    </row>
    <row r="29" spans="1:9" x14ac:dyDescent="0.4">
      <c r="C29" s="20" t="s">
        <v>6</v>
      </c>
      <c r="D29" s="21" t="s">
        <v>34</v>
      </c>
      <c r="E29" s="22"/>
      <c r="F29" s="12" t="str">
        <f t="shared" si="0"/>
        <v>NEW</v>
      </c>
      <c r="G29" s="97">
        <v>45786</v>
      </c>
      <c r="H29" s="19" t="s">
        <v>735</v>
      </c>
      <c r="I29" s="19"/>
    </row>
    <row r="30" spans="1:9" x14ac:dyDescent="0.4">
      <c r="C30" s="20" t="s">
        <v>7</v>
      </c>
      <c r="D30" s="21" t="s">
        <v>533</v>
      </c>
      <c r="E30" s="22"/>
      <c r="F30" s="12" t="str">
        <f t="shared" si="0"/>
        <v xml:space="preserve"> </v>
      </c>
      <c r="G30" s="97">
        <v>45777</v>
      </c>
      <c r="H30" s="13" t="s">
        <v>694</v>
      </c>
      <c r="I30" s="13"/>
    </row>
    <row r="31" spans="1:9" x14ac:dyDescent="0.4">
      <c r="C31" s="20" t="s">
        <v>8</v>
      </c>
      <c r="D31" s="21" t="s">
        <v>534</v>
      </c>
      <c r="E31" s="22"/>
      <c r="F31" s="12" t="str">
        <f t="shared" si="0"/>
        <v>NEW</v>
      </c>
      <c r="G31" s="97">
        <v>45786</v>
      </c>
      <c r="H31" s="19" t="s">
        <v>735</v>
      </c>
      <c r="I31" s="19"/>
    </row>
    <row r="32" spans="1:9" ht="19.5" thickBot="1" x14ac:dyDescent="0.45">
      <c r="C32" s="25" t="s">
        <v>39</v>
      </c>
      <c r="D32" s="26" t="s">
        <v>535</v>
      </c>
      <c r="E32" s="27"/>
      <c r="F32" s="12" t="str">
        <f t="shared" si="0"/>
        <v>NEW</v>
      </c>
      <c r="G32" s="97">
        <v>45786</v>
      </c>
      <c r="H32" s="19" t="s">
        <v>694</v>
      </c>
      <c r="I32" s="19"/>
    </row>
    <row r="33" spans="2:9" ht="19.5" thickTop="1" x14ac:dyDescent="0.4">
      <c r="B33" s="150" t="s">
        <v>90</v>
      </c>
      <c r="C33" s="28" t="s">
        <v>41</v>
      </c>
      <c r="D33" s="29" t="s">
        <v>35</v>
      </c>
      <c r="E33" s="30"/>
      <c r="F33" s="12" t="str">
        <f t="shared" si="0"/>
        <v>NEW</v>
      </c>
      <c r="G33" s="97">
        <v>45786</v>
      </c>
      <c r="H33" s="19" t="s">
        <v>639</v>
      </c>
      <c r="I33" s="13"/>
    </row>
    <row r="34" spans="2:9" x14ac:dyDescent="0.4">
      <c r="B34" s="151"/>
      <c r="C34" s="128" t="s">
        <v>42</v>
      </c>
      <c r="D34" s="31" t="s">
        <v>65</v>
      </c>
      <c r="E34" s="32"/>
      <c r="F34" s="12" t="str">
        <f>IF(COUNTIF(F35:F37,"NEW")&gt;0,"NEW","")</f>
        <v/>
      </c>
      <c r="G34" s="97"/>
      <c r="H34" s="14"/>
      <c r="I34" s="13"/>
    </row>
    <row r="35" spans="2:9" x14ac:dyDescent="0.4">
      <c r="B35" s="151"/>
      <c r="C35" s="129"/>
      <c r="D35" s="33" t="s">
        <v>24</v>
      </c>
      <c r="E35" s="32" t="s">
        <v>728</v>
      </c>
      <c r="F35" s="12" t="str">
        <f>IF(G35=$H$1,"NEW"," ")</f>
        <v xml:space="preserve"> </v>
      </c>
      <c r="G35" s="97">
        <v>45387</v>
      </c>
      <c r="H35" s="13" t="s">
        <v>631</v>
      </c>
      <c r="I35" s="13"/>
    </row>
    <row r="36" spans="2:9" x14ac:dyDescent="0.4">
      <c r="B36" s="151"/>
      <c r="C36" s="129"/>
      <c r="D36" s="33" t="s">
        <v>25</v>
      </c>
      <c r="E36" s="32" t="s">
        <v>729</v>
      </c>
      <c r="F36" s="12" t="str">
        <f>IF(G36=$H$1,"NEW"," ")</f>
        <v xml:space="preserve"> </v>
      </c>
      <c r="G36" s="97">
        <v>45387</v>
      </c>
      <c r="H36" s="13" t="s">
        <v>631</v>
      </c>
      <c r="I36" s="13"/>
    </row>
    <row r="37" spans="2:9" x14ac:dyDescent="0.4">
      <c r="B37" s="151"/>
      <c r="C37" s="130"/>
      <c r="D37" s="33" t="s">
        <v>26</v>
      </c>
      <c r="E37" s="32" t="s">
        <v>730</v>
      </c>
      <c r="F37" s="12" t="str">
        <f>IF(G37=$H$1,"NEW"," ")</f>
        <v xml:space="preserve"> </v>
      </c>
      <c r="G37" s="97">
        <v>45387</v>
      </c>
      <c r="H37" s="13" t="s">
        <v>631</v>
      </c>
      <c r="I37" s="13"/>
    </row>
    <row r="38" spans="2:9" x14ac:dyDescent="0.4">
      <c r="B38" s="151"/>
      <c r="C38" s="128" t="s">
        <v>44</v>
      </c>
      <c r="D38" s="31" t="s">
        <v>103</v>
      </c>
      <c r="E38" s="32"/>
      <c r="F38" s="12" t="str">
        <f>IF(COUNTIF(F39:F40,"NEW")&gt;0,"NEW","")</f>
        <v/>
      </c>
      <c r="G38" s="97"/>
      <c r="H38" s="14"/>
      <c r="I38" s="13"/>
    </row>
    <row r="39" spans="2:9" x14ac:dyDescent="0.4">
      <c r="B39" s="151"/>
      <c r="C39" s="129"/>
      <c r="D39" s="33" t="s">
        <v>24</v>
      </c>
      <c r="E39" s="32" t="s">
        <v>731</v>
      </c>
      <c r="F39" s="12" t="str">
        <f>IF(G39=$H$1,"NEW"," ")</f>
        <v xml:space="preserve"> </v>
      </c>
      <c r="G39" s="97">
        <v>45387</v>
      </c>
      <c r="H39" s="13" t="s">
        <v>631</v>
      </c>
      <c r="I39" s="13"/>
    </row>
    <row r="40" spans="2:9" x14ac:dyDescent="0.4">
      <c r="B40" s="151"/>
      <c r="C40" s="130"/>
      <c r="D40" s="33" t="s">
        <v>25</v>
      </c>
      <c r="E40" s="32" t="s">
        <v>76</v>
      </c>
      <c r="F40" s="12" t="str">
        <f>IF(G40=$H$1,"NEW"," ")</f>
        <v xml:space="preserve"> </v>
      </c>
      <c r="G40" s="97">
        <v>45387</v>
      </c>
      <c r="H40" s="13" t="s">
        <v>631</v>
      </c>
      <c r="I40" s="13"/>
    </row>
    <row r="41" spans="2:9" x14ac:dyDescent="0.4">
      <c r="B41" s="151"/>
      <c r="C41" s="128" t="s">
        <v>46</v>
      </c>
      <c r="D41" s="31" t="s">
        <v>66</v>
      </c>
      <c r="E41" s="32"/>
      <c r="F41" s="12" t="str">
        <f>IF(COUNTIF(F42:F43,"NEW")&gt;0,"NEW","")</f>
        <v/>
      </c>
      <c r="G41" s="97"/>
      <c r="H41" s="14"/>
      <c r="I41" s="13"/>
    </row>
    <row r="42" spans="2:9" x14ac:dyDescent="0.4">
      <c r="B42" s="151"/>
      <c r="C42" s="129"/>
      <c r="D42" s="33" t="s">
        <v>24</v>
      </c>
      <c r="E42" s="32" t="s">
        <v>77</v>
      </c>
      <c r="F42" s="12" t="str">
        <f>IF(G42=$H$1,"NEW"," ")</f>
        <v xml:space="preserve"> </v>
      </c>
      <c r="G42" s="97">
        <v>45387</v>
      </c>
      <c r="H42" s="13" t="s">
        <v>631</v>
      </c>
      <c r="I42" s="13"/>
    </row>
    <row r="43" spans="2:9" x14ac:dyDescent="0.4">
      <c r="B43" s="151"/>
      <c r="C43" s="130"/>
      <c r="D43" s="33" t="s">
        <v>25</v>
      </c>
      <c r="E43" s="32" t="s">
        <v>78</v>
      </c>
      <c r="F43" s="12" t="str">
        <f>IF(G43=$H$1,"NEW"," ")</f>
        <v xml:space="preserve"> </v>
      </c>
      <c r="G43" s="97">
        <v>45387</v>
      </c>
      <c r="H43" s="13" t="s">
        <v>631</v>
      </c>
      <c r="I43" s="13"/>
    </row>
    <row r="44" spans="2:9" x14ac:dyDescent="0.4">
      <c r="B44" s="151"/>
      <c r="C44" s="128" t="s">
        <v>48</v>
      </c>
      <c r="D44" s="31" t="s">
        <v>67</v>
      </c>
      <c r="E44" s="32"/>
      <c r="F44" s="12" t="str">
        <f>IF(COUNTIF(F45:F46,"NEW")&gt;0,"NEW","")</f>
        <v/>
      </c>
      <c r="G44" s="97"/>
      <c r="H44" s="14"/>
      <c r="I44" s="13"/>
    </row>
    <row r="45" spans="2:9" x14ac:dyDescent="0.4">
      <c r="B45" s="151"/>
      <c r="C45" s="129"/>
      <c r="D45" s="33" t="s">
        <v>24</v>
      </c>
      <c r="E45" s="32" t="s">
        <v>79</v>
      </c>
      <c r="F45" s="12" t="str">
        <f t="shared" ref="F45:F46" si="1">IF(G45=$H$1,"NEW"," ")</f>
        <v xml:space="preserve"> </v>
      </c>
      <c r="G45" s="97">
        <v>45387</v>
      </c>
      <c r="H45" s="13" t="s">
        <v>631</v>
      </c>
      <c r="I45" s="13"/>
    </row>
    <row r="46" spans="2:9" ht="19.5" thickBot="1" x14ac:dyDescent="0.45">
      <c r="B46" s="152"/>
      <c r="C46" s="164"/>
      <c r="D46" s="34" t="s">
        <v>25</v>
      </c>
      <c r="E46" s="35" t="s">
        <v>80</v>
      </c>
      <c r="F46" s="12" t="str">
        <f t="shared" si="1"/>
        <v xml:space="preserve"> </v>
      </c>
      <c r="G46" s="97">
        <v>45387</v>
      </c>
      <c r="H46" s="13" t="s">
        <v>631</v>
      </c>
      <c r="I46" s="13"/>
    </row>
    <row r="47" spans="2:9" ht="19.5" thickTop="1" x14ac:dyDescent="0.4">
      <c r="C47" s="113" t="s">
        <v>50</v>
      </c>
      <c r="D47" s="17" t="s">
        <v>68</v>
      </c>
      <c r="E47" s="18"/>
      <c r="F47" s="12" t="str">
        <f>IF(COUNTIF(F48:F49,"NEW")&gt;0,"NEW","")</f>
        <v/>
      </c>
      <c r="G47" s="97"/>
      <c r="H47" s="14"/>
      <c r="I47" s="13"/>
    </row>
    <row r="48" spans="2:9" x14ac:dyDescent="0.4">
      <c r="C48" s="114"/>
      <c r="D48" s="24" t="s">
        <v>24</v>
      </c>
      <c r="E48" s="22" t="s">
        <v>36</v>
      </c>
      <c r="F48" s="12" t="str">
        <f>IF(G48=$H$1,"NEW"," ")</f>
        <v xml:space="preserve"> </v>
      </c>
      <c r="G48" s="97">
        <v>45107</v>
      </c>
      <c r="H48" s="19" t="s">
        <v>582</v>
      </c>
      <c r="I48" s="19"/>
    </row>
    <row r="49" spans="2:9" ht="19.5" thickBot="1" x14ac:dyDescent="0.45">
      <c r="C49" s="115"/>
      <c r="D49" s="36" t="s">
        <v>25</v>
      </c>
      <c r="E49" s="27" t="s">
        <v>37</v>
      </c>
      <c r="F49" s="12" t="str">
        <f>IF(G49=$H$1,"NEW"," ")</f>
        <v xml:space="preserve"> </v>
      </c>
      <c r="G49" s="97">
        <v>45542</v>
      </c>
      <c r="H49" s="19" t="s">
        <v>639</v>
      </c>
      <c r="I49" s="19"/>
    </row>
    <row r="50" spans="2:9" ht="19.5" thickTop="1" x14ac:dyDescent="0.4">
      <c r="B50" s="153" t="s">
        <v>91</v>
      </c>
      <c r="C50" s="165" t="s">
        <v>51</v>
      </c>
      <c r="D50" s="29" t="s">
        <v>69</v>
      </c>
      <c r="E50" s="30"/>
      <c r="F50" s="12" t="str">
        <f>IF(COUNTIF(F51:F54,"NEW")&gt;0,"NEW","")</f>
        <v/>
      </c>
      <c r="G50" s="97"/>
      <c r="H50" s="14"/>
      <c r="I50" s="13"/>
    </row>
    <row r="51" spans="2:9" x14ac:dyDescent="0.4">
      <c r="B51" s="154"/>
      <c r="C51" s="129"/>
      <c r="D51" s="33" t="s">
        <v>24</v>
      </c>
      <c r="E51" s="32" t="s">
        <v>81</v>
      </c>
      <c r="F51" s="12" t="str">
        <f>IF(G51=$H$1,"NEW"," ")</f>
        <v xml:space="preserve"> </v>
      </c>
      <c r="G51" s="97">
        <v>44572</v>
      </c>
      <c r="H51" s="13" t="s">
        <v>582</v>
      </c>
      <c r="I51" s="13"/>
    </row>
    <row r="52" spans="2:9" x14ac:dyDescent="0.4">
      <c r="B52" s="154"/>
      <c r="C52" s="129"/>
      <c r="D52" s="33" t="s">
        <v>25</v>
      </c>
      <c r="E52" s="32" t="s">
        <v>82</v>
      </c>
      <c r="F52" s="12" t="str">
        <f>IF(G52=$H$1,"NEW"," ")</f>
        <v xml:space="preserve"> </v>
      </c>
      <c r="G52" s="97">
        <v>44937</v>
      </c>
      <c r="H52" s="13" t="s">
        <v>582</v>
      </c>
      <c r="I52" s="13"/>
    </row>
    <row r="53" spans="2:9" x14ac:dyDescent="0.4">
      <c r="B53" s="154"/>
      <c r="C53" s="129"/>
      <c r="D53" s="33" t="s">
        <v>26</v>
      </c>
      <c r="E53" s="32" t="s">
        <v>587</v>
      </c>
      <c r="F53" s="12" t="str">
        <f>IF(G53=$H$1,"NEW"," ")</f>
        <v xml:space="preserve"> </v>
      </c>
      <c r="G53" s="97">
        <v>44937</v>
      </c>
      <c r="H53" s="13" t="s">
        <v>582</v>
      </c>
      <c r="I53" s="13"/>
    </row>
    <row r="54" spans="2:9" x14ac:dyDescent="0.4">
      <c r="B54" s="154"/>
      <c r="C54" s="130"/>
      <c r="D54" s="33" t="s">
        <v>58</v>
      </c>
      <c r="E54" s="32" t="s">
        <v>83</v>
      </c>
      <c r="F54" s="12" t="str">
        <f>IF(G54=$H$1,"NEW"," ")</f>
        <v xml:space="preserve"> </v>
      </c>
      <c r="G54" s="97">
        <v>44937</v>
      </c>
      <c r="H54" s="13" t="s">
        <v>582</v>
      </c>
      <c r="I54" s="13"/>
    </row>
    <row r="55" spans="2:9" x14ac:dyDescent="0.4">
      <c r="B55" s="154"/>
      <c r="C55" s="128" t="s">
        <v>53</v>
      </c>
      <c r="D55" s="31" t="s">
        <v>70</v>
      </c>
      <c r="E55" s="32"/>
      <c r="F55" s="12" t="str">
        <f>IF(COUNTIF(F56:F57,"NEW")&gt;0,"NEW","")</f>
        <v/>
      </c>
      <c r="G55" s="97"/>
      <c r="H55" s="14"/>
      <c r="I55" s="13"/>
    </row>
    <row r="56" spans="2:9" x14ac:dyDescent="0.4">
      <c r="B56" s="154"/>
      <c r="C56" s="129"/>
      <c r="D56" s="33" t="s">
        <v>24</v>
      </c>
      <c r="E56" s="32" t="s">
        <v>38</v>
      </c>
      <c r="F56" s="12" t="str">
        <f>IF(G56=$H$1,"NEW"," ")</f>
        <v xml:space="preserve"> </v>
      </c>
      <c r="G56" s="97">
        <v>44937</v>
      </c>
      <c r="H56" s="13" t="s">
        <v>582</v>
      </c>
      <c r="I56" s="13"/>
    </row>
    <row r="57" spans="2:9" x14ac:dyDescent="0.4">
      <c r="B57" s="154"/>
      <c r="C57" s="130"/>
      <c r="D57" s="33" t="s">
        <v>25</v>
      </c>
      <c r="E57" s="32" t="s">
        <v>668</v>
      </c>
      <c r="F57" s="12" t="str">
        <f>IF(G57=$H$1,"NEW"," ")</f>
        <v xml:space="preserve"> </v>
      </c>
      <c r="G57" s="97">
        <v>44957</v>
      </c>
      <c r="H57" s="13" t="s">
        <v>582</v>
      </c>
      <c r="I57" s="13"/>
    </row>
    <row r="58" spans="2:9" x14ac:dyDescent="0.4">
      <c r="B58" s="154"/>
      <c r="C58" s="128" t="s">
        <v>55</v>
      </c>
      <c r="D58" s="31" t="s">
        <v>71</v>
      </c>
      <c r="E58" s="32"/>
      <c r="F58" s="12" t="str">
        <f>IF(COUNTIF(F59:F61,"NEW")&gt;0,"NEW","")</f>
        <v/>
      </c>
      <c r="G58" s="97" t="s">
        <v>698</v>
      </c>
      <c r="H58" s="14"/>
      <c r="I58" s="13"/>
    </row>
    <row r="59" spans="2:9" x14ac:dyDescent="0.4">
      <c r="B59" s="154"/>
      <c r="C59" s="129"/>
      <c r="D59" s="33" t="s">
        <v>24</v>
      </c>
      <c r="E59" s="32" t="s">
        <v>86</v>
      </c>
      <c r="F59" s="12" t="str">
        <f>IF(G59=$H$1,"NEW"," ")</f>
        <v xml:space="preserve"> </v>
      </c>
      <c r="G59" s="97">
        <v>44572</v>
      </c>
      <c r="H59" s="13" t="s">
        <v>582</v>
      </c>
      <c r="I59" s="13"/>
    </row>
    <row r="60" spans="2:9" x14ac:dyDescent="0.4">
      <c r="B60" s="154"/>
      <c r="C60" s="129"/>
      <c r="D60" s="33" t="s">
        <v>25</v>
      </c>
      <c r="E60" s="32" t="s">
        <v>84</v>
      </c>
      <c r="F60" s="12" t="str">
        <f>IF(G60=$H$1,"NEW"," ")</f>
        <v xml:space="preserve"> </v>
      </c>
      <c r="G60" s="97">
        <v>44572</v>
      </c>
      <c r="H60" s="13" t="s">
        <v>582</v>
      </c>
      <c r="I60" s="13"/>
    </row>
    <row r="61" spans="2:9" x14ac:dyDescent="0.4">
      <c r="B61" s="154"/>
      <c r="C61" s="130"/>
      <c r="D61" s="33" t="s">
        <v>26</v>
      </c>
      <c r="E61" s="32" t="s">
        <v>85</v>
      </c>
      <c r="F61" s="12" t="str">
        <f>IF(G61=$H$1,"NEW"," ")</f>
        <v xml:space="preserve"> </v>
      </c>
      <c r="G61" s="97">
        <v>44572</v>
      </c>
      <c r="H61" s="13" t="s">
        <v>582</v>
      </c>
      <c r="I61" s="13"/>
    </row>
    <row r="62" spans="2:9" x14ac:dyDescent="0.4">
      <c r="B62" s="154"/>
      <c r="C62" s="128" t="s">
        <v>57</v>
      </c>
      <c r="D62" s="31" t="s">
        <v>72</v>
      </c>
      <c r="E62" s="32"/>
      <c r="F62" s="12" t="str">
        <f>IF(COUNTIF(F63:F67,"NEW")&gt;0,"NEW","")</f>
        <v/>
      </c>
      <c r="G62" s="97"/>
      <c r="H62" s="14"/>
      <c r="I62" s="13"/>
    </row>
    <row r="63" spans="2:9" x14ac:dyDescent="0.4">
      <c r="B63" s="154"/>
      <c r="C63" s="129"/>
      <c r="D63" s="33" t="s">
        <v>24</v>
      </c>
      <c r="E63" s="32" t="s">
        <v>669</v>
      </c>
      <c r="F63" s="12" t="str">
        <f>IF(G63=$H$1,"NEW"," ")</f>
        <v xml:space="preserve"> </v>
      </c>
      <c r="G63" s="97">
        <v>44957</v>
      </c>
      <c r="H63" s="13" t="s">
        <v>582</v>
      </c>
      <c r="I63" s="13"/>
    </row>
    <row r="64" spans="2:9" x14ac:dyDescent="0.4">
      <c r="B64" s="154"/>
      <c r="C64" s="129"/>
      <c r="D64" s="33" t="s">
        <v>25</v>
      </c>
      <c r="E64" s="32" t="s">
        <v>87</v>
      </c>
      <c r="F64" s="12" t="str">
        <f>IF(G64=$H$1,"NEW"," ")</f>
        <v xml:space="preserve"> </v>
      </c>
      <c r="G64" s="97">
        <v>44811</v>
      </c>
      <c r="H64" s="13" t="s">
        <v>582</v>
      </c>
      <c r="I64" s="13"/>
    </row>
    <row r="65" spans="1:9" x14ac:dyDescent="0.4">
      <c r="B65" s="154"/>
      <c r="C65" s="129"/>
      <c r="D65" s="33" t="s">
        <v>26</v>
      </c>
      <c r="E65" s="32" t="s">
        <v>88</v>
      </c>
      <c r="F65" s="12" t="str">
        <f>IF(G65=$H$1,"NEW"," ")</f>
        <v xml:space="preserve"> </v>
      </c>
      <c r="G65" s="96">
        <v>44811</v>
      </c>
      <c r="H65" s="37" t="s">
        <v>582</v>
      </c>
      <c r="I65" s="37"/>
    </row>
    <row r="66" spans="1:9" x14ac:dyDescent="0.4">
      <c r="B66" s="154"/>
      <c r="C66" s="129"/>
      <c r="D66" s="38" t="s">
        <v>58</v>
      </c>
      <c r="E66" s="32" t="s">
        <v>89</v>
      </c>
      <c r="F66" s="12" t="str">
        <f>IF(G66=$H$1,"NEW"," ")</f>
        <v xml:space="preserve"> </v>
      </c>
      <c r="G66" s="96">
        <v>44811</v>
      </c>
      <c r="H66" s="37" t="s">
        <v>582</v>
      </c>
      <c r="I66" s="37"/>
    </row>
    <row r="67" spans="1:9" x14ac:dyDescent="0.4">
      <c r="B67" s="155"/>
      <c r="C67" s="129"/>
      <c r="D67" s="39" t="s">
        <v>59</v>
      </c>
      <c r="E67" s="40" t="s">
        <v>536</v>
      </c>
      <c r="F67" s="12" t="str">
        <f>IF(G67=$H$1,"NEW"," ")</f>
        <v xml:space="preserve"> </v>
      </c>
      <c r="G67" s="98">
        <v>44811</v>
      </c>
      <c r="H67" s="41" t="s">
        <v>582</v>
      </c>
      <c r="I67" s="41"/>
    </row>
    <row r="68" spans="1:9" ht="39" customHeight="1" x14ac:dyDescent="0.4">
      <c r="A68" s="3" t="s">
        <v>92</v>
      </c>
      <c r="B68" s="1"/>
      <c r="C68" s="2"/>
      <c r="D68" s="3"/>
      <c r="E68" s="3"/>
      <c r="F68" s="12" t="str">
        <f>IF(COUNTIF(F69:F75,"NEW")&gt;0,"NEW","")</f>
        <v/>
      </c>
      <c r="G68" s="97"/>
      <c r="H68" s="42"/>
      <c r="I68" s="37"/>
    </row>
    <row r="69" spans="1:9" x14ac:dyDescent="0.4">
      <c r="B69" s="159" t="s">
        <v>101</v>
      </c>
      <c r="C69" s="106" t="s">
        <v>1</v>
      </c>
      <c r="D69" s="21" t="s">
        <v>93</v>
      </c>
      <c r="E69" s="21"/>
      <c r="F69" s="12" t="str">
        <f>IF(G69=$H$1,"NEW"," ")</f>
        <v xml:space="preserve"> </v>
      </c>
      <c r="G69" s="99">
        <v>45138</v>
      </c>
      <c r="H69" s="37" t="s">
        <v>585</v>
      </c>
      <c r="I69" s="37"/>
    </row>
    <row r="70" spans="1:9" x14ac:dyDescent="0.4">
      <c r="B70" s="159"/>
      <c r="C70" s="106" t="s">
        <v>2</v>
      </c>
      <c r="D70" s="21" t="s">
        <v>94</v>
      </c>
      <c r="E70" s="21"/>
      <c r="F70" s="12" t="str">
        <f t="shared" ref="F70:F74" si="2">IF(G70=$H$1,"NEW"," ")</f>
        <v xml:space="preserve"> </v>
      </c>
      <c r="G70" s="99">
        <v>45138</v>
      </c>
      <c r="H70" s="37" t="s">
        <v>585</v>
      </c>
      <c r="I70" s="37"/>
    </row>
    <row r="71" spans="1:9" x14ac:dyDescent="0.4">
      <c r="B71" s="159"/>
      <c r="C71" s="106" t="s">
        <v>3</v>
      </c>
      <c r="D71" s="21" t="s">
        <v>95</v>
      </c>
      <c r="E71" s="21"/>
      <c r="F71" s="12" t="str">
        <f t="shared" si="2"/>
        <v xml:space="preserve"> </v>
      </c>
      <c r="G71" s="99">
        <v>45138</v>
      </c>
      <c r="H71" s="37" t="s">
        <v>585</v>
      </c>
      <c r="I71" s="37"/>
    </row>
    <row r="72" spans="1:9" x14ac:dyDescent="0.4">
      <c r="B72" s="159"/>
      <c r="C72" s="106" t="s">
        <v>4</v>
      </c>
      <c r="D72" s="21" t="s">
        <v>96</v>
      </c>
      <c r="E72" s="21"/>
      <c r="F72" s="12" t="str">
        <f t="shared" si="2"/>
        <v xml:space="preserve"> </v>
      </c>
      <c r="G72" s="99">
        <v>45138</v>
      </c>
      <c r="H72" s="37" t="s">
        <v>585</v>
      </c>
      <c r="I72" s="37"/>
    </row>
    <row r="73" spans="1:9" x14ac:dyDescent="0.4">
      <c r="B73" s="159"/>
      <c r="C73" s="106" t="s">
        <v>5</v>
      </c>
      <c r="D73" s="21" t="s">
        <v>97</v>
      </c>
      <c r="E73" s="21"/>
      <c r="F73" s="12" t="str">
        <f t="shared" si="2"/>
        <v xml:space="preserve"> </v>
      </c>
      <c r="G73" s="99">
        <v>45138</v>
      </c>
      <c r="H73" s="37" t="s">
        <v>585</v>
      </c>
      <c r="I73" s="37"/>
    </row>
    <row r="74" spans="1:9" x14ac:dyDescent="0.4">
      <c r="B74" s="159"/>
      <c r="C74" s="106" t="s">
        <v>6</v>
      </c>
      <c r="D74" s="21" t="s">
        <v>99</v>
      </c>
      <c r="E74" s="21"/>
      <c r="F74" s="12" t="str">
        <f t="shared" si="2"/>
        <v xml:space="preserve"> </v>
      </c>
      <c r="G74" s="99">
        <v>45138</v>
      </c>
      <c r="H74" s="37" t="s">
        <v>585</v>
      </c>
      <c r="I74" s="37"/>
    </row>
    <row r="75" spans="1:9" x14ac:dyDescent="0.4">
      <c r="B75" s="159"/>
      <c r="C75" s="106" t="s">
        <v>7</v>
      </c>
      <c r="D75" s="26" t="s">
        <v>100</v>
      </c>
      <c r="E75" s="26"/>
      <c r="F75" s="12" t="str">
        <f>IF(G75=$H$1,"NEW"," ")</f>
        <v xml:space="preserve"> </v>
      </c>
      <c r="G75" s="99">
        <v>45138</v>
      </c>
      <c r="H75" s="37" t="s">
        <v>585</v>
      </c>
      <c r="I75" s="37"/>
    </row>
    <row r="76" spans="1:9" ht="39" customHeight="1" x14ac:dyDescent="0.4">
      <c r="A76" s="3" t="s">
        <v>102</v>
      </c>
      <c r="B76" s="1"/>
      <c r="C76" s="2"/>
      <c r="D76" s="3"/>
      <c r="E76" s="3"/>
      <c r="F76" s="12" t="str">
        <f>IF(COUNTIF(F77:F87,"NEW")&gt;0,"NEW","")</f>
        <v/>
      </c>
      <c r="G76" s="97"/>
      <c r="H76" s="42"/>
      <c r="I76" s="37"/>
    </row>
    <row r="77" spans="1:9" x14ac:dyDescent="0.4">
      <c r="B77" s="145" t="s">
        <v>111</v>
      </c>
      <c r="C77" s="16" t="s">
        <v>1</v>
      </c>
      <c r="D77" s="43" t="s">
        <v>620</v>
      </c>
      <c r="E77" s="18"/>
      <c r="F77" s="12" t="str">
        <f t="shared" ref="F77:F83" si="3">IF(G77=$H$1,"NEW"," ")</f>
        <v xml:space="preserve"> </v>
      </c>
      <c r="G77" s="96">
        <v>44572</v>
      </c>
      <c r="H77" s="37" t="s">
        <v>582</v>
      </c>
      <c r="I77" s="37"/>
    </row>
    <row r="78" spans="1:9" x14ac:dyDescent="0.4">
      <c r="B78" s="145"/>
      <c r="C78" s="20" t="s">
        <v>2</v>
      </c>
      <c r="D78" s="21" t="s">
        <v>621</v>
      </c>
      <c r="E78" s="22"/>
      <c r="F78" s="12" t="str">
        <f t="shared" si="3"/>
        <v xml:space="preserve"> </v>
      </c>
      <c r="G78" s="96">
        <v>44572</v>
      </c>
      <c r="H78" s="37" t="s">
        <v>582</v>
      </c>
      <c r="I78" s="37"/>
    </row>
    <row r="79" spans="1:9" ht="38.25" customHeight="1" x14ac:dyDescent="0.4">
      <c r="B79" s="145"/>
      <c r="C79" s="20" t="s">
        <v>3</v>
      </c>
      <c r="D79" s="157" t="s">
        <v>622</v>
      </c>
      <c r="E79" s="158"/>
      <c r="F79" s="12" t="str">
        <f t="shared" si="3"/>
        <v xml:space="preserve"> </v>
      </c>
      <c r="G79" s="96">
        <v>44572</v>
      </c>
      <c r="H79" s="37" t="s">
        <v>582</v>
      </c>
      <c r="I79" s="37"/>
    </row>
    <row r="80" spans="1:9" x14ac:dyDescent="0.4">
      <c r="B80" s="145"/>
      <c r="C80" s="20" t="s">
        <v>4</v>
      </c>
      <c r="D80" s="21" t="s">
        <v>623</v>
      </c>
      <c r="E80" s="22"/>
      <c r="F80" s="12" t="str">
        <f t="shared" si="3"/>
        <v xml:space="preserve"> </v>
      </c>
      <c r="G80" s="96">
        <v>44572</v>
      </c>
      <c r="H80" s="37" t="s">
        <v>582</v>
      </c>
      <c r="I80" s="37"/>
    </row>
    <row r="81" spans="1:9" x14ac:dyDescent="0.4">
      <c r="B81" s="145"/>
      <c r="C81" s="20" t="s">
        <v>5</v>
      </c>
      <c r="D81" s="21" t="s">
        <v>624</v>
      </c>
      <c r="E81" s="22"/>
      <c r="F81" s="12" t="str">
        <f t="shared" si="3"/>
        <v xml:space="preserve"> </v>
      </c>
      <c r="G81" s="96">
        <v>44572</v>
      </c>
      <c r="H81" s="37" t="s">
        <v>582</v>
      </c>
      <c r="I81" s="37"/>
    </row>
    <row r="82" spans="1:9" x14ac:dyDescent="0.4">
      <c r="B82" s="145"/>
      <c r="C82" s="20" t="s">
        <v>6</v>
      </c>
      <c r="D82" s="21" t="s">
        <v>670</v>
      </c>
      <c r="E82" s="22"/>
      <c r="F82" s="12" t="str">
        <f t="shared" si="3"/>
        <v xml:space="preserve"> </v>
      </c>
      <c r="G82" s="96">
        <v>44592</v>
      </c>
      <c r="H82" s="37" t="s">
        <v>582</v>
      </c>
      <c r="I82" s="37"/>
    </row>
    <row r="83" spans="1:9" ht="19.5" thickBot="1" x14ac:dyDescent="0.45">
      <c r="B83" s="145"/>
      <c r="C83" s="25" t="s">
        <v>7</v>
      </c>
      <c r="D83" s="26" t="s">
        <v>104</v>
      </c>
      <c r="E83" s="27"/>
      <c r="F83" s="12" t="str">
        <f t="shared" si="3"/>
        <v xml:space="preserve"> </v>
      </c>
      <c r="G83" s="96">
        <v>44592</v>
      </c>
      <c r="H83" s="37" t="s">
        <v>582</v>
      </c>
      <c r="I83" s="37"/>
    </row>
    <row r="84" spans="1:9" ht="19.5" thickTop="1" x14ac:dyDescent="0.4">
      <c r="B84" s="146" t="s">
        <v>112</v>
      </c>
      <c r="C84" s="113" t="s">
        <v>8</v>
      </c>
      <c r="D84" s="44" t="s">
        <v>105</v>
      </c>
      <c r="E84" s="45"/>
      <c r="F84" s="12" t="str">
        <f>IF(COUNTIF(F85:F86,"NEW")&gt;0,"NEW","")</f>
        <v/>
      </c>
      <c r="G84" s="96"/>
      <c r="H84" s="42"/>
      <c r="I84" s="37"/>
    </row>
    <row r="85" spans="1:9" x14ac:dyDescent="0.4">
      <c r="B85" s="147"/>
      <c r="C85" s="114"/>
      <c r="D85" s="24" t="s">
        <v>24</v>
      </c>
      <c r="E85" s="46" t="s">
        <v>106</v>
      </c>
      <c r="F85" s="12" t="str">
        <f t="shared" ref="F85:F90" si="4">IF(G85=$H$1,"NEW"," ")</f>
        <v xml:space="preserve"> </v>
      </c>
      <c r="G85" s="96">
        <v>43928</v>
      </c>
      <c r="H85" s="47" t="s">
        <v>575</v>
      </c>
      <c r="I85" s="47"/>
    </row>
    <row r="86" spans="1:9" x14ac:dyDescent="0.4">
      <c r="B86" s="147"/>
      <c r="C86" s="112"/>
      <c r="D86" s="24" t="s">
        <v>25</v>
      </c>
      <c r="E86" s="46" t="s">
        <v>107</v>
      </c>
      <c r="F86" s="12" t="str">
        <f t="shared" si="4"/>
        <v xml:space="preserve"> </v>
      </c>
      <c r="G86" s="96">
        <v>43928</v>
      </c>
      <c r="H86" s="47" t="s">
        <v>575</v>
      </c>
      <c r="I86" s="47"/>
    </row>
    <row r="87" spans="1:9" ht="19.5" thickBot="1" x14ac:dyDescent="0.45">
      <c r="B87" s="148"/>
      <c r="C87" s="48" t="s">
        <v>39</v>
      </c>
      <c r="D87" s="49" t="s">
        <v>110</v>
      </c>
      <c r="E87" s="50"/>
      <c r="F87" s="12" t="str">
        <f t="shared" si="4"/>
        <v xml:space="preserve"> </v>
      </c>
      <c r="G87" s="96">
        <v>43928</v>
      </c>
      <c r="H87" s="47" t="s">
        <v>575</v>
      </c>
      <c r="I87" s="47"/>
    </row>
    <row r="88" spans="1:9" ht="19.5" thickTop="1" x14ac:dyDescent="0.4">
      <c r="C88" s="113" t="s">
        <v>108</v>
      </c>
      <c r="D88" s="17" t="s">
        <v>628</v>
      </c>
      <c r="E88" s="18"/>
      <c r="F88" s="12" t="str">
        <f t="shared" si="4"/>
        <v xml:space="preserve"> </v>
      </c>
      <c r="G88" s="96" t="s">
        <v>699</v>
      </c>
      <c r="H88" s="37" t="s">
        <v>563</v>
      </c>
      <c r="I88" s="37"/>
    </row>
    <row r="89" spans="1:9" x14ac:dyDescent="0.4">
      <c r="C89" s="114"/>
      <c r="D89" s="26" t="s">
        <v>629</v>
      </c>
      <c r="E89" s="27"/>
      <c r="F89" s="12" t="str">
        <f t="shared" si="4"/>
        <v xml:space="preserve"> </v>
      </c>
      <c r="G89" s="96" t="s">
        <v>699</v>
      </c>
      <c r="H89" s="37" t="s">
        <v>566</v>
      </c>
      <c r="I89" s="37"/>
    </row>
    <row r="90" spans="1:9" x14ac:dyDescent="0.4">
      <c r="C90" s="114"/>
      <c r="D90" s="26" t="s">
        <v>109</v>
      </c>
      <c r="E90" s="27"/>
      <c r="F90" s="12" t="str">
        <f t="shared" si="4"/>
        <v xml:space="preserve"> </v>
      </c>
      <c r="G90" s="96" t="s">
        <v>699</v>
      </c>
      <c r="H90" s="37" t="s">
        <v>566</v>
      </c>
      <c r="I90" s="37"/>
    </row>
    <row r="91" spans="1:9" ht="39" customHeight="1" x14ac:dyDescent="0.4">
      <c r="A91" s="3" t="s">
        <v>641</v>
      </c>
      <c r="B91" s="1"/>
      <c r="C91" s="2"/>
      <c r="D91" s="3"/>
      <c r="E91" s="3"/>
      <c r="F91" s="12" t="str">
        <f>IF(COUNTIF(F92:F94,"NEW")&gt;0,"NEW","")</f>
        <v/>
      </c>
      <c r="G91" s="97"/>
      <c r="H91" s="42"/>
      <c r="I91" s="37"/>
    </row>
    <row r="92" spans="1:9" x14ac:dyDescent="0.4">
      <c r="B92" s="149" t="s">
        <v>654</v>
      </c>
      <c r="C92" s="16" t="s">
        <v>1</v>
      </c>
      <c r="D92" s="17" t="s">
        <v>653</v>
      </c>
      <c r="E92" s="51"/>
      <c r="F92" s="12" t="str">
        <f>IF(G92=$H$1,"NEW"," ")</f>
        <v xml:space="preserve"> </v>
      </c>
      <c r="G92" s="97">
        <v>45534</v>
      </c>
      <c r="H92" s="37" t="s">
        <v>639</v>
      </c>
      <c r="I92" s="37"/>
    </row>
    <row r="93" spans="1:9" x14ac:dyDescent="0.4">
      <c r="B93" s="149"/>
      <c r="C93" s="20" t="s">
        <v>2</v>
      </c>
      <c r="D93" s="21" t="s">
        <v>113</v>
      </c>
      <c r="E93" s="46"/>
      <c r="F93" s="12" t="str">
        <f>IF(G93=$H$1,"NEW"," ")</f>
        <v xml:space="preserve"> </v>
      </c>
      <c r="G93" s="97">
        <v>45534</v>
      </c>
      <c r="H93" s="37" t="s">
        <v>639</v>
      </c>
      <c r="I93" s="37"/>
    </row>
    <row r="94" spans="1:9" x14ac:dyDescent="0.4">
      <c r="B94" s="149"/>
      <c r="C94" s="25" t="s">
        <v>3</v>
      </c>
      <c r="D94" s="26" t="s">
        <v>637</v>
      </c>
      <c r="E94" s="52"/>
      <c r="F94" s="12" t="str">
        <f>IF(G94=$H$1,"NEW"," ")</f>
        <v xml:space="preserve"> </v>
      </c>
      <c r="G94" s="97">
        <v>45534</v>
      </c>
      <c r="H94" s="37" t="s">
        <v>639</v>
      </c>
      <c r="I94" s="37"/>
    </row>
    <row r="95" spans="1:9" ht="39" customHeight="1" thickBot="1" x14ac:dyDescent="0.45">
      <c r="A95" s="3" t="s">
        <v>114</v>
      </c>
      <c r="B95" s="1"/>
      <c r="C95" s="2"/>
      <c r="D95" s="3"/>
      <c r="E95" s="3"/>
      <c r="F95" s="12" t="str">
        <f>IF(COUNTIF(F96:F120,"NEW")&gt;0,"NEW","")</f>
        <v/>
      </c>
      <c r="G95" s="99"/>
      <c r="H95" s="42"/>
      <c r="I95" s="37"/>
    </row>
    <row r="96" spans="1:9" ht="19.5" thickTop="1" x14ac:dyDescent="0.4">
      <c r="B96" s="134" t="s">
        <v>101</v>
      </c>
      <c r="C96" s="113" t="s">
        <v>1</v>
      </c>
      <c r="D96" s="44" t="s">
        <v>122</v>
      </c>
      <c r="E96" s="53"/>
      <c r="F96" s="12" t="str">
        <f>IF(COUNTIF(F97:F103,"NEW")&gt;0,"NEW","")</f>
        <v/>
      </c>
      <c r="G96" s="99"/>
      <c r="H96" s="14"/>
      <c r="I96" s="13"/>
    </row>
    <row r="97" spans="2:9" x14ac:dyDescent="0.4">
      <c r="B97" s="135"/>
      <c r="C97" s="114"/>
      <c r="D97" s="24" t="s">
        <v>24</v>
      </c>
      <c r="E97" s="22" t="s">
        <v>123</v>
      </c>
      <c r="F97" s="12" t="str">
        <f t="shared" ref="F97:F104" si="5">IF(G97=$H$1,"NEW"," ")</f>
        <v xml:space="preserve"> </v>
      </c>
      <c r="G97" s="97">
        <v>45077</v>
      </c>
      <c r="H97" s="37" t="s">
        <v>585</v>
      </c>
      <c r="I97" s="37"/>
    </row>
    <row r="98" spans="2:9" x14ac:dyDescent="0.4">
      <c r="B98" s="135"/>
      <c r="C98" s="114"/>
      <c r="D98" s="24" t="s">
        <v>25</v>
      </c>
      <c r="E98" s="22" t="s">
        <v>124</v>
      </c>
      <c r="F98" s="12" t="str">
        <f t="shared" si="5"/>
        <v xml:space="preserve"> </v>
      </c>
      <c r="G98" s="97">
        <v>45077</v>
      </c>
      <c r="H98" s="37" t="s">
        <v>585</v>
      </c>
      <c r="I98" s="37"/>
    </row>
    <row r="99" spans="2:9" x14ac:dyDescent="0.4">
      <c r="B99" s="135"/>
      <c r="C99" s="114"/>
      <c r="D99" s="24" t="s">
        <v>26</v>
      </c>
      <c r="E99" s="22" t="s">
        <v>125</v>
      </c>
      <c r="F99" s="12" t="str">
        <f t="shared" si="5"/>
        <v xml:space="preserve"> </v>
      </c>
      <c r="G99" s="97">
        <v>45077</v>
      </c>
      <c r="H99" s="37" t="s">
        <v>585</v>
      </c>
      <c r="I99" s="37"/>
    </row>
    <row r="100" spans="2:9" x14ac:dyDescent="0.4">
      <c r="B100" s="135"/>
      <c r="C100" s="114"/>
      <c r="D100" s="24" t="s">
        <v>58</v>
      </c>
      <c r="E100" s="22" t="s">
        <v>588</v>
      </c>
      <c r="F100" s="12" t="str">
        <f t="shared" si="5"/>
        <v xml:space="preserve"> </v>
      </c>
      <c r="G100" s="97">
        <v>45077</v>
      </c>
      <c r="H100" s="37" t="s">
        <v>585</v>
      </c>
      <c r="I100" s="37"/>
    </row>
    <row r="101" spans="2:9" x14ac:dyDescent="0.4">
      <c r="B101" s="135"/>
      <c r="C101" s="114"/>
      <c r="D101" s="24" t="s">
        <v>59</v>
      </c>
      <c r="E101" s="22" t="s">
        <v>707</v>
      </c>
      <c r="F101" s="12" t="str">
        <f t="shared" si="5"/>
        <v xml:space="preserve"> </v>
      </c>
      <c r="G101" s="97">
        <v>45077</v>
      </c>
      <c r="H101" s="37" t="s">
        <v>585</v>
      </c>
      <c r="I101" s="37"/>
    </row>
    <row r="102" spans="2:9" x14ac:dyDescent="0.4">
      <c r="B102" s="135"/>
      <c r="C102" s="114"/>
      <c r="D102" s="24" t="s">
        <v>60</v>
      </c>
      <c r="E102" s="22" t="s">
        <v>126</v>
      </c>
      <c r="F102" s="12" t="str">
        <f t="shared" si="5"/>
        <v xml:space="preserve"> </v>
      </c>
      <c r="G102" s="97">
        <v>45077</v>
      </c>
      <c r="H102" s="37" t="s">
        <v>585</v>
      </c>
      <c r="I102" s="37"/>
    </row>
    <row r="103" spans="2:9" ht="19.5" thickBot="1" x14ac:dyDescent="0.45">
      <c r="B103" s="136"/>
      <c r="C103" s="115"/>
      <c r="D103" s="54" t="s">
        <v>61</v>
      </c>
      <c r="E103" s="55" t="s">
        <v>127</v>
      </c>
      <c r="F103" s="12" t="str">
        <f t="shared" si="5"/>
        <v xml:space="preserve"> </v>
      </c>
      <c r="G103" s="97">
        <v>45077</v>
      </c>
      <c r="H103" s="37" t="s">
        <v>585</v>
      </c>
      <c r="I103" s="37"/>
    </row>
    <row r="104" spans="2:9" ht="19.5" thickTop="1" x14ac:dyDescent="0.4">
      <c r="C104" s="56" t="s">
        <v>2</v>
      </c>
      <c r="D104" s="44" t="s">
        <v>128</v>
      </c>
      <c r="E104" s="53"/>
      <c r="F104" s="12" t="str">
        <f t="shared" si="5"/>
        <v xml:space="preserve"> </v>
      </c>
      <c r="G104" s="97">
        <v>45632</v>
      </c>
      <c r="H104" s="47" t="s">
        <v>639</v>
      </c>
      <c r="I104" s="47"/>
    </row>
    <row r="105" spans="2:9" x14ac:dyDescent="0.4">
      <c r="C105" s="111" t="s">
        <v>3</v>
      </c>
      <c r="D105" s="21" t="s">
        <v>129</v>
      </c>
      <c r="E105" s="22"/>
      <c r="F105" s="12" t="str">
        <f>IF(COUNTIF(F106:F107,"NEW")&gt;0,"NEW","")</f>
        <v/>
      </c>
      <c r="G105" s="99"/>
      <c r="H105" s="14"/>
      <c r="I105" s="13"/>
    </row>
    <row r="106" spans="2:9" x14ac:dyDescent="0.4">
      <c r="C106" s="111"/>
      <c r="D106" s="24" t="s">
        <v>24</v>
      </c>
      <c r="E106" s="22" t="s">
        <v>130</v>
      </c>
      <c r="F106" s="12" t="str">
        <f>IF(G106=$H$1,"NEW"," ")</f>
        <v xml:space="preserve"> </v>
      </c>
      <c r="G106" s="97">
        <v>45632</v>
      </c>
      <c r="H106" s="47" t="s">
        <v>639</v>
      </c>
      <c r="I106" s="47"/>
    </row>
    <row r="107" spans="2:9" x14ac:dyDescent="0.4">
      <c r="C107" s="111"/>
      <c r="D107" s="24" t="s">
        <v>25</v>
      </c>
      <c r="E107" s="22" t="s">
        <v>131</v>
      </c>
      <c r="F107" s="12" t="str">
        <f>IF(G107=$H$1,"NEW"," ")</f>
        <v xml:space="preserve"> </v>
      </c>
      <c r="G107" s="97">
        <v>45632</v>
      </c>
      <c r="H107" s="47" t="s">
        <v>639</v>
      </c>
      <c r="I107" s="47"/>
    </row>
    <row r="108" spans="2:9" x14ac:dyDescent="0.4">
      <c r="C108" s="111" t="s">
        <v>4</v>
      </c>
      <c r="D108" s="21" t="s">
        <v>133</v>
      </c>
      <c r="E108" s="22"/>
      <c r="F108" s="12" t="str">
        <f>IF(COUNTIF(F109:F111,"NEW")&gt;0,"NEW","")</f>
        <v/>
      </c>
      <c r="G108" s="96"/>
      <c r="H108" s="14"/>
      <c r="I108" s="13"/>
    </row>
    <row r="109" spans="2:9" x14ac:dyDescent="0.4">
      <c r="C109" s="111"/>
      <c r="D109" s="24" t="s">
        <v>24</v>
      </c>
      <c r="E109" s="22" t="s">
        <v>135</v>
      </c>
      <c r="F109" s="12" t="str">
        <f>IF(G109=$H$1,"NEW"," ")</f>
        <v xml:space="preserve"> </v>
      </c>
      <c r="G109" s="97">
        <v>45534</v>
      </c>
      <c r="H109" s="37" t="s">
        <v>639</v>
      </c>
      <c r="I109" s="37"/>
    </row>
    <row r="110" spans="2:9" x14ac:dyDescent="0.4">
      <c r="C110" s="111"/>
      <c r="D110" s="24" t="s">
        <v>25</v>
      </c>
      <c r="E110" s="22" t="s">
        <v>136</v>
      </c>
      <c r="F110" s="12" t="str">
        <f>IF(G110=$H$1,"NEW"," ")</f>
        <v xml:space="preserve"> </v>
      </c>
      <c r="G110" s="97">
        <v>45534</v>
      </c>
      <c r="H110" s="37" t="s">
        <v>639</v>
      </c>
      <c r="I110" s="37"/>
    </row>
    <row r="111" spans="2:9" ht="19.5" thickBot="1" x14ac:dyDescent="0.45">
      <c r="C111" s="116"/>
      <c r="D111" s="36" t="s">
        <v>26</v>
      </c>
      <c r="E111" s="27" t="s">
        <v>137</v>
      </c>
      <c r="F111" s="12" t="str">
        <f>IF(G111=$H$1,"NEW"," ")</f>
        <v xml:space="preserve"> </v>
      </c>
      <c r="G111" s="97">
        <v>45534</v>
      </c>
      <c r="H111" s="37" t="s">
        <v>639</v>
      </c>
      <c r="I111" s="37"/>
    </row>
    <row r="112" spans="2:9" ht="19.5" thickTop="1" x14ac:dyDescent="0.4">
      <c r="B112" s="131" t="s">
        <v>139</v>
      </c>
      <c r="C112" s="169" t="s">
        <v>632</v>
      </c>
      <c r="D112" s="57" t="s">
        <v>115</v>
      </c>
      <c r="E112" s="58"/>
      <c r="F112" s="12" t="str">
        <f>IF(COUNTIF(F113:F118,"NEW")&gt;0,"NEW","")</f>
        <v/>
      </c>
      <c r="G112" s="99"/>
      <c r="H112" s="14"/>
      <c r="I112" s="13"/>
    </row>
    <row r="113" spans="1:9" x14ac:dyDescent="0.4">
      <c r="B113" s="132"/>
      <c r="C113" s="114"/>
      <c r="D113" s="24" t="s">
        <v>24</v>
      </c>
      <c r="E113" s="59" t="s">
        <v>116</v>
      </c>
      <c r="F113" s="12" t="str">
        <f t="shared" ref="F113:F120" si="6">IF(G113=$H$1,"NEW"," ")</f>
        <v xml:space="preserve"> </v>
      </c>
      <c r="G113" s="96" t="s">
        <v>699</v>
      </c>
      <c r="H113" s="37" t="s">
        <v>565</v>
      </c>
      <c r="I113" s="37"/>
    </row>
    <row r="114" spans="1:9" x14ac:dyDescent="0.4">
      <c r="B114" s="132"/>
      <c r="C114" s="114"/>
      <c r="D114" s="24" t="s">
        <v>25</v>
      </c>
      <c r="E114" s="59" t="s">
        <v>117</v>
      </c>
      <c r="F114" s="12" t="str">
        <f t="shared" si="6"/>
        <v xml:space="preserve"> </v>
      </c>
      <c r="G114" s="96" t="s">
        <v>699</v>
      </c>
      <c r="H114" s="37" t="s">
        <v>565</v>
      </c>
      <c r="I114" s="37"/>
    </row>
    <row r="115" spans="1:9" x14ac:dyDescent="0.4">
      <c r="B115" s="132"/>
      <c r="C115" s="114"/>
      <c r="D115" s="24" t="s">
        <v>26</v>
      </c>
      <c r="E115" s="59" t="s">
        <v>118</v>
      </c>
      <c r="F115" s="12" t="str">
        <f t="shared" si="6"/>
        <v xml:space="preserve"> </v>
      </c>
      <c r="G115" s="96" t="s">
        <v>699</v>
      </c>
      <c r="H115" s="37" t="s">
        <v>565</v>
      </c>
      <c r="I115" s="37"/>
    </row>
    <row r="116" spans="1:9" x14ac:dyDescent="0.4">
      <c r="B116" s="132"/>
      <c r="C116" s="114"/>
      <c r="D116" s="24" t="s">
        <v>58</v>
      </c>
      <c r="E116" s="59" t="s">
        <v>119</v>
      </c>
      <c r="F116" s="12" t="str">
        <f t="shared" si="6"/>
        <v xml:space="preserve"> </v>
      </c>
      <c r="G116" s="96" t="s">
        <v>699</v>
      </c>
      <c r="H116" s="37" t="s">
        <v>565</v>
      </c>
      <c r="I116" s="37"/>
    </row>
    <row r="117" spans="1:9" x14ac:dyDescent="0.4">
      <c r="B117" s="132"/>
      <c r="C117" s="114"/>
      <c r="D117" s="24" t="s">
        <v>59</v>
      </c>
      <c r="E117" s="59" t="s">
        <v>120</v>
      </c>
      <c r="F117" s="12" t="str">
        <f t="shared" si="6"/>
        <v xml:space="preserve"> </v>
      </c>
      <c r="G117" s="96" t="s">
        <v>699</v>
      </c>
      <c r="H117" s="37" t="s">
        <v>565</v>
      </c>
      <c r="I117" s="37"/>
    </row>
    <row r="118" spans="1:9" ht="19.5" customHeight="1" thickBot="1" x14ac:dyDescent="0.45">
      <c r="B118" s="133"/>
      <c r="C118" s="170"/>
      <c r="D118" s="60" t="s">
        <v>60</v>
      </c>
      <c r="E118" s="61" t="s">
        <v>121</v>
      </c>
      <c r="F118" s="12" t="str">
        <f t="shared" si="6"/>
        <v xml:space="preserve"> </v>
      </c>
      <c r="G118" s="96" t="s">
        <v>699</v>
      </c>
      <c r="H118" s="37" t="s">
        <v>565</v>
      </c>
      <c r="I118" s="37"/>
    </row>
    <row r="119" spans="1:9" ht="19.5" thickTop="1" x14ac:dyDescent="0.4">
      <c r="C119" s="167"/>
      <c r="D119" s="17" t="s">
        <v>132</v>
      </c>
      <c r="E119" s="18"/>
      <c r="F119" s="12" t="str">
        <f t="shared" si="6"/>
        <v xml:space="preserve"> </v>
      </c>
      <c r="G119" s="96" t="s">
        <v>699</v>
      </c>
      <c r="H119" s="37" t="s">
        <v>564</v>
      </c>
      <c r="I119" s="37"/>
    </row>
    <row r="120" spans="1:9" x14ac:dyDescent="0.4">
      <c r="C120" s="168"/>
      <c r="D120" s="26" t="s">
        <v>138</v>
      </c>
      <c r="E120" s="27"/>
      <c r="F120" s="12" t="str">
        <f t="shared" si="6"/>
        <v xml:space="preserve"> </v>
      </c>
      <c r="G120" s="96" t="s">
        <v>699</v>
      </c>
      <c r="H120" s="41" t="s">
        <v>567</v>
      </c>
      <c r="I120" s="41"/>
    </row>
    <row r="121" spans="1:9" ht="39" customHeight="1" x14ac:dyDescent="0.4">
      <c r="A121" s="3" t="s">
        <v>140</v>
      </c>
      <c r="B121" s="1"/>
      <c r="C121" s="2"/>
      <c r="D121" s="3"/>
      <c r="E121" s="3"/>
      <c r="F121" s="12" t="str">
        <f>IF(COUNTIF(F122:F130,"NEW")&gt;0,"NEW","")</f>
        <v>NEW</v>
      </c>
      <c r="G121" s="97"/>
      <c r="H121" s="62"/>
      <c r="I121" s="95"/>
    </row>
    <row r="122" spans="1:9" x14ac:dyDescent="0.4">
      <c r="C122" s="20" t="s">
        <v>1</v>
      </c>
      <c r="D122" s="21" t="s">
        <v>537</v>
      </c>
      <c r="E122" s="22"/>
      <c r="F122" s="12" t="str">
        <f>IF(G122=$H$1,"NEW"," ")</f>
        <v xml:space="preserve"> </v>
      </c>
      <c r="G122" s="97">
        <v>45777</v>
      </c>
      <c r="H122" s="19" t="s">
        <v>733</v>
      </c>
      <c r="I122" s="47"/>
    </row>
    <row r="123" spans="1:9" x14ac:dyDescent="0.4">
      <c r="C123" s="20" t="s">
        <v>2</v>
      </c>
      <c r="D123" s="21" t="s">
        <v>141</v>
      </c>
      <c r="E123" s="22"/>
      <c r="F123" s="12" t="str">
        <f>IF(G123=$H$1,"NEW"," ")</f>
        <v xml:space="preserve"> </v>
      </c>
      <c r="G123" s="97">
        <v>45443</v>
      </c>
      <c r="H123" s="37" t="s">
        <v>639</v>
      </c>
      <c r="I123" s="37"/>
    </row>
    <row r="124" spans="1:9" x14ac:dyDescent="0.4">
      <c r="C124" s="20" t="s">
        <v>3</v>
      </c>
      <c r="D124" s="21" t="s">
        <v>142</v>
      </c>
      <c r="E124" s="22"/>
      <c r="F124" s="12" t="str">
        <f>IF(G124=$H$1,"NEW"," ")</f>
        <v xml:space="preserve"> </v>
      </c>
      <c r="G124" s="97">
        <v>45777</v>
      </c>
      <c r="H124" s="19" t="s">
        <v>733</v>
      </c>
      <c r="I124" s="47"/>
    </row>
    <row r="125" spans="1:9" x14ac:dyDescent="0.4">
      <c r="C125" s="156" t="s">
        <v>4</v>
      </c>
      <c r="D125" s="21" t="s">
        <v>148</v>
      </c>
      <c r="E125" s="22"/>
      <c r="F125" s="12" t="str">
        <f>IF(COUNTIF(F126:F127,"NEW")&gt;0,"NEW","")</f>
        <v>NEW</v>
      </c>
      <c r="G125" s="96"/>
      <c r="H125" s="14"/>
      <c r="I125" s="13"/>
    </row>
    <row r="126" spans="1:9" x14ac:dyDescent="0.4">
      <c r="C126" s="156"/>
      <c r="D126" s="24" t="s">
        <v>24</v>
      </c>
      <c r="E126" s="21" t="s">
        <v>143</v>
      </c>
      <c r="F126" s="12" t="str">
        <f>IF(G126=$H$1,"NEW"," ")</f>
        <v>NEW</v>
      </c>
      <c r="G126" s="97">
        <v>45786</v>
      </c>
      <c r="H126" s="19" t="s">
        <v>733</v>
      </c>
      <c r="I126" s="47"/>
    </row>
    <row r="127" spans="1:9" x14ac:dyDescent="0.4">
      <c r="C127" s="156"/>
      <c r="D127" s="24" t="s">
        <v>25</v>
      </c>
      <c r="E127" s="21" t="s">
        <v>144</v>
      </c>
      <c r="F127" s="12" t="str">
        <f>IF(G127=$H$1,"NEW"," ")</f>
        <v>NEW</v>
      </c>
      <c r="G127" s="97">
        <v>45786</v>
      </c>
      <c r="H127" s="19" t="s">
        <v>733</v>
      </c>
      <c r="I127" s="47"/>
    </row>
    <row r="128" spans="1:9" x14ac:dyDescent="0.4">
      <c r="C128" s="25" t="s">
        <v>5</v>
      </c>
      <c r="D128" s="26" t="s">
        <v>147</v>
      </c>
      <c r="E128" s="27"/>
      <c r="F128" s="12" t="str">
        <f>IF(G128=$H$1,"NEW"," ")</f>
        <v xml:space="preserve"> </v>
      </c>
      <c r="G128" s="97">
        <v>45443</v>
      </c>
      <c r="H128" s="63" t="s">
        <v>631</v>
      </c>
      <c r="I128" s="63"/>
    </row>
    <row r="129" spans="1:9" x14ac:dyDescent="0.4">
      <c r="C129" s="25" t="s">
        <v>108</v>
      </c>
      <c r="D129" s="21" t="s">
        <v>145</v>
      </c>
      <c r="E129" s="59"/>
      <c r="F129" s="12" t="str">
        <f>IF(G129=$H$1,"NEW"," ")</f>
        <v xml:space="preserve"> </v>
      </c>
      <c r="G129" s="98">
        <v>44923</v>
      </c>
      <c r="H129" s="47" t="s">
        <v>635</v>
      </c>
      <c r="I129" s="47"/>
    </row>
    <row r="130" spans="1:9" x14ac:dyDescent="0.4">
      <c r="C130" s="64"/>
      <c r="D130" s="21" t="s">
        <v>146</v>
      </c>
      <c r="E130" s="59"/>
      <c r="F130" s="12" t="str">
        <f>IF(G130=$H$1,"NEW"," ")</f>
        <v xml:space="preserve"> </v>
      </c>
      <c r="G130" s="98">
        <v>44923</v>
      </c>
      <c r="H130" s="47" t="s">
        <v>635</v>
      </c>
      <c r="I130" s="47"/>
    </row>
    <row r="131" spans="1:9" ht="39" customHeight="1" x14ac:dyDescent="0.4">
      <c r="A131" s="3" t="s">
        <v>149</v>
      </c>
      <c r="B131" s="1"/>
      <c r="C131" s="2"/>
      <c r="D131" s="3"/>
      <c r="E131" s="3"/>
      <c r="F131" s="12" t="str">
        <f>IF(COUNTIF(F132:F148,"NEW")&gt;0,"NEW","")</f>
        <v/>
      </c>
      <c r="G131" s="97"/>
      <c r="H131" s="42"/>
      <c r="I131" s="37"/>
    </row>
    <row r="132" spans="1:9" x14ac:dyDescent="0.4">
      <c r="C132" s="20" t="s">
        <v>0</v>
      </c>
      <c r="D132" s="21" t="s">
        <v>150</v>
      </c>
      <c r="E132" s="22"/>
      <c r="F132" s="12" t="str">
        <f>IF(G132=$H$1,"NEW"," ")</f>
        <v xml:space="preserve"> </v>
      </c>
      <c r="G132" s="97">
        <v>45632</v>
      </c>
      <c r="H132" s="47" t="s">
        <v>639</v>
      </c>
      <c r="I132" s="47"/>
    </row>
    <row r="133" spans="1:9" x14ac:dyDescent="0.4">
      <c r="C133" s="20" t="s">
        <v>98</v>
      </c>
      <c r="D133" s="21" t="s">
        <v>151</v>
      </c>
      <c r="E133" s="22"/>
      <c r="F133" s="12" t="str">
        <f>IF(G133=$H$1,"NEW"," ")</f>
        <v xml:space="preserve"> </v>
      </c>
      <c r="G133" s="97">
        <v>45632</v>
      </c>
      <c r="H133" s="47" t="s">
        <v>639</v>
      </c>
      <c r="I133" s="47"/>
    </row>
    <row r="134" spans="1:9" x14ac:dyDescent="0.4">
      <c r="C134" s="20" t="s">
        <v>152</v>
      </c>
      <c r="D134" s="21" t="s">
        <v>154</v>
      </c>
      <c r="E134" s="22"/>
      <c r="F134" s="12" t="str">
        <f>IF(G134=$H$1,"NEW"," ")</f>
        <v xml:space="preserve"> </v>
      </c>
      <c r="G134" s="97">
        <v>45716</v>
      </c>
      <c r="H134" s="47" t="s">
        <v>639</v>
      </c>
      <c r="I134" s="47"/>
    </row>
    <row r="135" spans="1:9" x14ac:dyDescent="0.4">
      <c r="C135" s="111" t="s">
        <v>260</v>
      </c>
      <c r="D135" s="21" t="s">
        <v>161</v>
      </c>
      <c r="E135" s="22"/>
      <c r="F135" s="12" t="str">
        <f>IF(COUNTIF(F136:F139,"NEW")&gt;0,"NEW","")</f>
        <v/>
      </c>
      <c r="G135" s="96"/>
      <c r="H135" s="42"/>
      <c r="I135" s="37"/>
    </row>
    <row r="136" spans="1:9" x14ac:dyDescent="0.4">
      <c r="C136" s="111"/>
      <c r="D136" s="24" t="s">
        <v>24</v>
      </c>
      <c r="E136" s="22" t="s">
        <v>162</v>
      </c>
      <c r="F136" s="12" t="str">
        <f>IF(G136=$H$1,"NEW"," ")</f>
        <v xml:space="preserve"> </v>
      </c>
      <c r="G136" s="96">
        <v>45688</v>
      </c>
      <c r="H136" s="47" t="s">
        <v>639</v>
      </c>
      <c r="I136" s="47"/>
    </row>
    <row r="137" spans="1:9" x14ac:dyDescent="0.4">
      <c r="C137" s="111"/>
      <c r="D137" s="24" t="s">
        <v>25</v>
      </c>
      <c r="E137" s="22" t="s">
        <v>163</v>
      </c>
      <c r="F137" s="12" t="str">
        <f>IF(G137=$H$1,"NEW"," ")</f>
        <v xml:space="preserve"> </v>
      </c>
      <c r="G137" s="96">
        <v>45688</v>
      </c>
      <c r="H137" s="47" t="s">
        <v>639</v>
      </c>
      <c r="I137" s="47"/>
    </row>
    <row r="138" spans="1:9" x14ac:dyDescent="0.4">
      <c r="C138" s="111"/>
      <c r="D138" s="24" t="s">
        <v>26</v>
      </c>
      <c r="E138" s="22" t="s">
        <v>164</v>
      </c>
      <c r="F138" s="12" t="str">
        <f>IF(G138=$H$1,"NEW"," ")</f>
        <v xml:space="preserve"> </v>
      </c>
      <c r="G138" s="96">
        <v>45688</v>
      </c>
      <c r="H138" s="47" t="s">
        <v>639</v>
      </c>
      <c r="I138" s="47"/>
    </row>
    <row r="139" spans="1:9" x14ac:dyDescent="0.4">
      <c r="C139" s="111"/>
      <c r="D139" s="24" t="s">
        <v>58</v>
      </c>
      <c r="E139" s="22" t="s">
        <v>165</v>
      </c>
      <c r="F139" s="12" t="str">
        <f>IF(G139=$H$1,"NEW"," ")</f>
        <v xml:space="preserve"> </v>
      </c>
      <c r="G139" s="96">
        <v>45688</v>
      </c>
      <c r="H139" s="47" t="s">
        <v>639</v>
      </c>
      <c r="I139" s="47"/>
    </row>
    <row r="140" spans="1:9" x14ac:dyDescent="0.4">
      <c r="C140" s="111" t="s">
        <v>166</v>
      </c>
      <c r="D140" s="21" t="s">
        <v>167</v>
      </c>
      <c r="E140" s="22"/>
      <c r="F140" s="12" t="str">
        <f>IF(COUNTIF(F141:F146,"NEW")&gt;0,"NEW","")</f>
        <v/>
      </c>
      <c r="G140" s="99"/>
      <c r="H140" s="42"/>
      <c r="I140" s="37"/>
    </row>
    <row r="141" spans="1:9" x14ac:dyDescent="0.4">
      <c r="C141" s="111"/>
      <c r="D141" s="24" t="s">
        <v>24</v>
      </c>
      <c r="E141" s="21" t="s">
        <v>155</v>
      </c>
      <c r="F141" s="12" t="str">
        <f t="shared" ref="F141:F148" si="7">IF(G141=$H$1,"NEW"," ")</f>
        <v xml:space="preserve"> </v>
      </c>
      <c r="G141" s="97">
        <v>45716</v>
      </c>
      <c r="H141" s="47" t="s">
        <v>639</v>
      </c>
      <c r="I141" s="47"/>
    </row>
    <row r="142" spans="1:9" x14ac:dyDescent="0.4">
      <c r="C142" s="111"/>
      <c r="D142" s="24" t="s">
        <v>25</v>
      </c>
      <c r="E142" s="21" t="s">
        <v>156</v>
      </c>
      <c r="F142" s="12" t="str">
        <f t="shared" si="7"/>
        <v xml:space="preserve"> </v>
      </c>
      <c r="G142" s="97">
        <v>45716</v>
      </c>
      <c r="H142" s="47" t="s">
        <v>639</v>
      </c>
      <c r="I142" s="47" t="s">
        <v>706</v>
      </c>
    </row>
    <row r="143" spans="1:9" x14ac:dyDescent="0.4">
      <c r="C143" s="111"/>
      <c r="D143" s="24" t="s">
        <v>26</v>
      </c>
      <c r="E143" s="21" t="s">
        <v>157</v>
      </c>
      <c r="F143" s="12" t="str">
        <f t="shared" si="7"/>
        <v xml:space="preserve"> </v>
      </c>
      <c r="G143" s="96">
        <v>45688</v>
      </c>
      <c r="H143" s="47" t="s">
        <v>639</v>
      </c>
      <c r="I143" s="47"/>
    </row>
    <row r="144" spans="1:9" x14ac:dyDescent="0.4">
      <c r="C144" s="111"/>
      <c r="D144" s="24" t="s">
        <v>58</v>
      </c>
      <c r="E144" s="21" t="s">
        <v>158</v>
      </c>
      <c r="F144" s="12" t="str">
        <f t="shared" si="7"/>
        <v xml:space="preserve"> </v>
      </c>
      <c r="G144" s="96">
        <v>45688</v>
      </c>
      <c r="H144" s="47" t="s">
        <v>639</v>
      </c>
      <c r="I144" s="47"/>
    </row>
    <row r="145" spans="1:9" x14ac:dyDescent="0.4">
      <c r="C145" s="111"/>
      <c r="D145" s="24" t="s">
        <v>59</v>
      </c>
      <c r="E145" s="21" t="s">
        <v>159</v>
      </c>
      <c r="F145" s="12" t="str">
        <f t="shared" si="7"/>
        <v xml:space="preserve"> </v>
      </c>
      <c r="G145" s="96">
        <v>45688</v>
      </c>
      <c r="H145" s="47" t="s">
        <v>639</v>
      </c>
      <c r="I145" s="47"/>
    </row>
    <row r="146" spans="1:9" x14ac:dyDescent="0.4">
      <c r="C146" s="111"/>
      <c r="D146" s="24" t="s">
        <v>60</v>
      </c>
      <c r="E146" s="21" t="s">
        <v>538</v>
      </c>
      <c r="F146" s="12" t="str">
        <f t="shared" si="7"/>
        <v xml:space="preserve"> </v>
      </c>
      <c r="G146" s="97">
        <v>45716</v>
      </c>
      <c r="H146" s="47" t="s">
        <v>639</v>
      </c>
      <c r="I146" s="47"/>
    </row>
    <row r="147" spans="1:9" x14ac:dyDescent="0.4">
      <c r="C147" s="20" t="s">
        <v>6</v>
      </c>
      <c r="D147" s="21" t="s">
        <v>684</v>
      </c>
      <c r="E147" s="22"/>
      <c r="F147" s="12" t="str">
        <f t="shared" si="7"/>
        <v xml:space="preserve"> </v>
      </c>
      <c r="G147" s="97">
        <v>45716</v>
      </c>
      <c r="H147" s="47" t="s">
        <v>639</v>
      </c>
      <c r="I147" s="47"/>
    </row>
    <row r="148" spans="1:9" x14ac:dyDescent="0.4">
      <c r="C148" s="25" t="s">
        <v>7</v>
      </c>
      <c r="D148" s="26" t="s">
        <v>160</v>
      </c>
      <c r="E148" s="27"/>
      <c r="F148" s="12" t="str">
        <f t="shared" si="7"/>
        <v xml:space="preserve"> </v>
      </c>
      <c r="G148" s="97">
        <v>45777</v>
      </c>
      <c r="H148" s="19" t="s">
        <v>733</v>
      </c>
      <c r="I148" s="47"/>
    </row>
    <row r="149" spans="1:9" ht="39" customHeight="1" x14ac:dyDescent="0.4">
      <c r="A149" s="3" t="s">
        <v>168</v>
      </c>
      <c r="B149" s="1"/>
      <c r="C149" s="2"/>
      <c r="D149" s="3"/>
      <c r="E149" s="3"/>
      <c r="F149" s="12" t="str">
        <f>IF(COUNTIF(F150:F191,"NEW")&gt;0,"NEW","")</f>
        <v>NEW</v>
      </c>
      <c r="G149" s="97"/>
      <c r="H149" s="42"/>
      <c r="I149" s="37"/>
    </row>
    <row r="150" spans="1:9" x14ac:dyDescent="0.4">
      <c r="C150" s="20" t="s">
        <v>0</v>
      </c>
      <c r="D150" s="21" t="s">
        <v>169</v>
      </c>
      <c r="E150" s="22"/>
      <c r="F150" s="12" t="str">
        <f t="shared" ref="F150:F157" si="8">IF(G150=$H$1,"NEW"," ")</f>
        <v xml:space="preserve"> </v>
      </c>
      <c r="G150" s="96">
        <v>45653</v>
      </c>
      <c r="H150" s="37" t="s">
        <v>714</v>
      </c>
      <c r="I150" s="37"/>
    </row>
    <row r="151" spans="1:9" x14ac:dyDescent="0.4">
      <c r="C151" s="20" t="s">
        <v>98</v>
      </c>
      <c r="D151" s="21" t="s">
        <v>170</v>
      </c>
      <c r="E151" s="22"/>
      <c r="F151" s="12" t="str">
        <f t="shared" si="8"/>
        <v xml:space="preserve"> </v>
      </c>
      <c r="G151" s="96">
        <v>45653</v>
      </c>
      <c r="H151" s="37" t="s">
        <v>714</v>
      </c>
      <c r="I151" s="37"/>
    </row>
    <row r="152" spans="1:9" x14ac:dyDescent="0.4">
      <c r="C152" s="20" t="s">
        <v>152</v>
      </c>
      <c r="D152" s="21" t="s">
        <v>171</v>
      </c>
      <c r="E152" s="22"/>
      <c r="F152" s="12" t="str">
        <f t="shared" si="8"/>
        <v xml:space="preserve"> </v>
      </c>
      <c r="G152" s="96">
        <v>45653</v>
      </c>
      <c r="H152" s="37" t="s">
        <v>714</v>
      </c>
      <c r="I152" s="37"/>
    </row>
    <row r="153" spans="1:9" x14ac:dyDescent="0.4">
      <c r="C153" s="20" t="s">
        <v>153</v>
      </c>
      <c r="D153" s="21" t="s">
        <v>172</v>
      </c>
      <c r="E153" s="22"/>
      <c r="F153" s="12" t="str">
        <f t="shared" si="8"/>
        <v xml:space="preserve"> </v>
      </c>
      <c r="G153" s="96">
        <v>45667</v>
      </c>
      <c r="H153" s="37" t="s">
        <v>714</v>
      </c>
      <c r="I153" s="37" t="s">
        <v>706</v>
      </c>
    </row>
    <row r="154" spans="1:9" x14ac:dyDescent="0.4">
      <c r="C154" s="20" t="s">
        <v>134</v>
      </c>
      <c r="D154" s="21" t="s">
        <v>173</v>
      </c>
      <c r="E154" s="22"/>
      <c r="F154" s="12" t="str">
        <f t="shared" si="8"/>
        <v xml:space="preserve"> </v>
      </c>
      <c r="G154" s="97">
        <v>45504</v>
      </c>
      <c r="H154" s="37" t="s">
        <v>639</v>
      </c>
      <c r="I154" s="37"/>
    </row>
    <row r="155" spans="1:9" x14ac:dyDescent="0.4">
      <c r="C155" s="20" t="s">
        <v>181</v>
      </c>
      <c r="D155" s="21" t="s">
        <v>174</v>
      </c>
      <c r="E155" s="22"/>
      <c r="F155" s="12" t="str">
        <f t="shared" si="8"/>
        <v xml:space="preserve"> </v>
      </c>
      <c r="G155" s="97">
        <v>45504</v>
      </c>
      <c r="H155" s="37" t="s">
        <v>639</v>
      </c>
      <c r="I155" s="37"/>
    </row>
    <row r="156" spans="1:9" x14ac:dyDescent="0.4">
      <c r="C156" s="20" t="s">
        <v>182</v>
      </c>
      <c r="D156" s="21" t="s">
        <v>175</v>
      </c>
      <c r="E156" s="22"/>
      <c r="F156" s="12" t="str">
        <f t="shared" si="8"/>
        <v xml:space="preserve"> </v>
      </c>
      <c r="G156" s="96">
        <v>45145</v>
      </c>
      <c r="H156" s="37" t="s">
        <v>585</v>
      </c>
      <c r="I156" s="37"/>
    </row>
    <row r="157" spans="1:9" x14ac:dyDescent="0.4">
      <c r="C157" s="20" t="s">
        <v>183</v>
      </c>
      <c r="D157" s="21" t="s">
        <v>176</v>
      </c>
      <c r="E157" s="22"/>
      <c r="F157" s="12" t="str">
        <f t="shared" si="8"/>
        <v xml:space="preserve"> </v>
      </c>
      <c r="G157" s="97">
        <v>45596</v>
      </c>
      <c r="H157" s="37" t="s">
        <v>639</v>
      </c>
      <c r="I157" s="37"/>
    </row>
    <row r="158" spans="1:9" x14ac:dyDescent="0.4">
      <c r="C158" s="111" t="s">
        <v>184</v>
      </c>
      <c r="D158" s="21" t="s">
        <v>185</v>
      </c>
      <c r="E158" s="22"/>
      <c r="F158" s="12" t="str">
        <f>IF(COUNTIF(F159:F160,"NEW")&gt;0,"NEW","")</f>
        <v/>
      </c>
      <c r="G158" s="97"/>
      <c r="H158" s="14"/>
      <c r="I158" s="13"/>
    </row>
    <row r="159" spans="1:9" x14ac:dyDescent="0.4">
      <c r="C159" s="111"/>
      <c r="D159" s="24" t="s">
        <v>24</v>
      </c>
      <c r="E159" s="21" t="s">
        <v>186</v>
      </c>
      <c r="F159" s="12" t="str">
        <f>IF(G159=$H$1,"NEW"," ")</f>
        <v xml:space="preserve"> </v>
      </c>
      <c r="G159" s="96">
        <v>45534</v>
      </c>
      <c r="H159" s="47" t="s">
        <v>639</v>
      </c>
      <c r="I159" s="47"/>
    </row>
    <row r="160" spans="1:9" x14ac:dyDescent="0.4">
      <c r="C160" s="111"/>
      <c r="D160" s="24" t="s">
        <v>25</v>
      </c>
      <c r="E160" s="21" t="s">
        <v>187</v>
      </c>
      <c r="F160" s="12" t="str">
        <f>IF(G160=$H$1,"NEW"," ")</f>
        <v xml:space="preserve"> </v>
      </c>
      <c r="G160" s="96">
        <v>45534</v>
      </c>
      <c r="H160" s="47" t="s">
        <v>639</v>
      </c>
      <c r="I160" s="47"/>
    </row>
    <row r="161" spans="3:9" x14ac:dyDescent="0.4">
      <c r="C161" s="111" t="s">
        <v>191</v>
      </c>
      <c r="D161" s="65" t="s">
        <v>188</v>
      </c>
      <c r="E161" s="21"/>
      <c r="F161" s="12" t="str">
        <f>IF(COUNTIF(F162:F170,"NEW")&gt;0,"NEW","")</f>
        <v/>
      </c>
      <c r="G161" s="97"/>
      <c r="H161" s="14"/>
      <c r="I161" s="13"/>
    </row>
    <row r="162" spans="3:9" x14ac:dyDescent="0.4">
      <c r="C162" s="111"/>
      <c r="D162" s="24" t="s">
        <v>24</v>
      </c>
      <c r="E162" s="21" t="s">
        <v>539</v>
      </c>
      <c r="F162" s="12" t="str">
        <f t="shared" ref="F162:F171" si="9">IF(G162=$H$1,"NEW"," ")</f>
        <v xml:space="preserve"> </v>
      </c>
      <c r="G162" s="97">
        <v>45471</v>
      </c>
      <c r="H162" s="47" t="s">
        <v>639</v>
      </c>
      <c r="I162" s="47"/>
    </row>
    <row r="163" spans="3:9" x14ac:dyDescent="0.4">
      <c r="C163" s="111"/>
      <c r="D163" s="24" t="s">
        <v>25</v>
      </c>
      <c r="E163" s="21" t="s">
        <v>540</v>
      </c>
      <c r="F163" s="12" t="str">
        <f t="shared" si="9"/>
        <v xml:space="preserve"> </v>
      </c>
      <c r="G163" s="97">
        <v>45625</v>
      </c>
      <c r="H163" s="47" t="s">
        <v>639</v>
      </c>
      <c r="I163" s="37"/>
    </row>
    <row r="164" spans="3:9" x14ac:dyDescent="0.4">
      <c r="C164" s="111"/>
      <c r="D164" s="24" t="s">
        <v>26</v>
      </c>
      <c r="E164" s="21" t="s">
        <v>589</v>
      </c>
      <c r="F164" s="12" t="str">
        <f t="shared" si="9"/>
        <v xml:space="preserve"> </v>
      </c>
      <c r="G164" s="97">
        <v>45542</v>
      </c>
      <c r="H164" s="47" t="s">
        <v>639</v>
      </c>
      <c r="I164" s="47"/>
    </row>
    <row r="165" spans="3:9" x14ac:dyDescent="0.4">
      <c r="C165" s="111"/>
      <c r="D165" s="24" t="s">
        <v>58</v>
      </c>
      <c r="E165" s="21" t="s">
        <v>590</v>
      </c>
      <c r="F165" s="12" t="str">
        <f t="shared" si="9"/>
        <v xml:space="preserve"> </v>
      </c>
      <c r="G165" s="96">
        <v>45534</v>
      </c>
      <c r="H165" s="47" t="s">
        <v>639</v>
      </c>
      <c r="I165" s="47"/>
    </row>
    <row r="166" spans="3:9" x14ac:dyDescent="0.4">
      <c r="C166" s="111"/>
      <c r="D166" s="24" t="s">
        <v>59</v>
      </c>
      <c r="E166" s="21" t="s">
        <v>541</v>
      </c>
      <c r="F166" s="12" t="str">
        <f t="shared" si="9"/>
        <v xml:space="preserve"> </v>
      </c>
      <c r="G166" s="97">
        <v>45632</v>
      </c>
      <c r="H166" s="47" t="s">
        <v>639</v>
      </c>
      <c r="I166" s="37"/>
    </row>
    <row r="167" spans="3:9" x14ac:dyDescent="0.4">
      <c r="C167" s="111"/>
      <c r="D167" s="24" t="s">
        <v>60</v>
      </c>
      <c r="E167" s="21" t="s">
        <v>542</v>
      </c>
      <c r="F167" s="12" t="str">
        <f t="shared" si="9"/>
        <v xml:space="preserve"> </v>
      </c>
      <c r="G167" s="96">
        <v>45534</v>
      </c>
      <c r="H167" s="47" t="s">
        <v>639</v>
      </c>
      <c r="I167" s="47"/>
    </row>
    <row r="168" spans="3:9" x14ac:dyDescent="0.4">
      <c r="C168" s="111"/>
      <c r="D168" s="24" t="s">
        <v>61</v>
      </c>
      <c r="E168" s="21" t="s">
        <v>591</v>
      </c>
      <c r="F168" s="12" t="str">
        <f t="shared" si="9"/>
        <v xml:space="preserve"> </v>
      </c>
      <c r="G168" s="97">
        <v>45443</v>
      </c>
      <c r="H168" s="37" t="s">
        <v>639</v>
      </c>
      <c r="I168" s="47" t="s">
        <v>709</v>
      </c>
    </row>
    <row r="169" spans="3:9" x14ac:dyDescent="0.4">
      <c r="C169" s="111"/>
      <c r="D169" s="24" t="s">
        <v>62</v>
      </c>
      <c r="E169" s="21" t="s">
        <v>189</v>
      </c>
      <c r="F169" s="12" t="str">
        <f t="shared" si="9"/>
        <v xml:space="preserve"> </v>
      </c>
      <c r="G169" s="96">
        <v>45534</v>
      </c>
      <c r="H169" s="47" t="s">
        <v>639</v>
      </c>
      <c r="I169" s="47"/>
    </row>
    <row r="170" spans="3:9" x14ac:dyDescent="0.4">
      <c r="C170" s="111"/>
      <c r="D170" s="24" t="s">
        <v>63</v>
      </c>
      <c r="E170" s="21" t="s">
        <v>190</v>
      </c>
      <c r="F170" s="12" t="str">
        <f t="shared" si="9"/>
        <v xml:space="preserve"> </v>
      </c>
      <c r="G170" s="97">
        <v>45443</v>
      </c>
      <c r="H170" s="37" t="s">
        <v>639</v>
      </c>
      <c r="I170" s="47" t="s">
        <v>706</v>
      </c>
    </row>
    <row r="171" spans="3:9" x14ac:dyDescent="0.4">
      <c r="C171" s="20" t="s">
        <v>192</v>
      </c>
      <c r="D171" s="21" t="s">
        <v>177</v>
      </c>
      <c r="E171" s="22"/>
      <c r="F171" s="12" t="str">
        <f t="shared" si="9"/>
        <v xml:space="preserve"> </v>
      </c>
      <c r="G171" s="97">
        <v>45596</v>
      </c>
      <c r="H171" s="37" t="s">
        <v>639</v>
      </c>
      <c r="I171" s="47" t="s">
        <v>706</v>
      </c>
    </row>
    <row r="172" spans="3:9" x14ac:dyDescent="0.4">
      <c r="C172" s="111" t="s">
        <v>43</v>
      </c>
      <c r="D172" s="21" t="s">
        <v>193</v>
      </c>
      <c r="E172" s="22"/>
      <c r="F172" s="12" t="str">
        <f>IF(COUNTIF(F173:F175,"NEW")&gt;0,"NEW","")</f>
        <v/>
      </c>
      <c r="G172" s="97"/>
      <c r="H172" s="14"/>
      <c r="I172" s="13"/>
    </row>
    <row r="173" spans="3:9" x14ac:dyDescent="0.4">
      <c r="C173" s="111"/>
      <c r="D173" s="24" t="s">
        <v>24</v>
      </c>
      <c r="E173" s="21" t="s">
        <v>186</v>
      </c>
      <c r="F173" s="12" t="str">
        <f>IF(G173=$H$1,"NEW"," ")</f>
        <v xml:space="preserve"> </v>
      </c>
      <c r="G173" s="97">
        <v>45504</v>
      </c>
      <c r="H173" s="37" t="s">
        <v>639</v>
      </c>
      <c r="I173" s="37"/>
    </row>
    <row r="174" spans="3:9" x14ac:dyDescent="0.4">
      <c r="C174" s="111"/>
      <c r="D174" s="24" t="s">
        <v>25</v>
      </c>
      <c r="E174" s="66" t="s">
        <v>592</v>
      </c>
      <c r="F174" s="12" t="str">
        <f>IF(G174=$H$1,"NEW"," ")</f>
        <v xml:space="preserve"> </v>
      </c>
      <c r="G174" s="97">
        <v>45777</v>
      </c>
      <c r="H174" s="19" t="s">
        <v>727</v>
      </c>
      <c r="I174" s="47"/>
    </row>
    <row r="175" spans="3:9" x14ac:dyDescent="0.4">
      <c r="C175" s="111"/>
      <c r="D175" s="24" t="s">
        <v>26</v>
      </c>
      <c r="E175" s="21" t="s">
        <v>593</v>
      </c>
      <c r="F175" s="12" t="str">
        <f>IF(G175=$H$1,"NEW"," ")</f>
        <v xml:space="preserve"> </v>
      </c>
      <c r="G175" s="97">
        <v>45777</v>
      </c>
      <c r="H175" s="19" t="s">
        <v>727</v>
      </c>
      <c r="I175" s="47"/>
    </row>
    <row r="176" spans="3:9" x14ac:dyDescent="0.4">
      <c r="C176" s="111" t="s">
        <v>194</v>
      </c>
      <c r="D176" s="21" t="s">
        <v>195</v>
      </c>
      <c r="E176" s="22"/>
      <c r="F176" s="12" t="str">
        <f>IF(COUNTIF(F177:F183,"NEW")&gt;0,"NEW","")</f>
        <v>NEW</v>
      </c>
      <c r="G176" s="97"/>
      <c r="H176" s="67"/>
      <c r="I176" s="95"/>
    </row>
    <row r="177" spans="1:9" x14ac:dyDescent="0.4">
      <c r="C177" s="111"/>
      <c r="D177" s="24" t="s">
        <v>24</v>
      </c>
      <c r="E177" s="21" t="s">
        <v>196</v>
      </c>
      <c r="F177" s="12" t="str">
        <f t="shared" ref="F177:F184" si="10">IF(G177=$H$1,"NEW"," ")</f>
        <v xml:space="preserve"> </v>
      </c>
      <c r="G177" s="99">
        <v>45504</v>
      </c>
      <c r="H177" s="37" t="s">
        <v>639</v>
      </c>
      <c r="I177" s="37"/>
    </row>
    <row r="178" spans="1:9" x14ac:dyDescent="0.4">
      <c r="C178" s="111"/>
      <c r="D178" s="24" t="s">
        <v>25</v>
      </c>
      <c r="E178" s="21" t="s">
        <v>197</v>
      </c>
      <c r="F178" s="12" t="str">
        <f t="shared" si="10"/>
        <v>NEW</v>
      </c>
      <c r="G178" s="97">
        <v>45786</v>
      </c>
      <c r="H178" s="19" t="s">
        <v>733</v>
      </c>
      <c r="I178" s="47"/>
    </row>
    <row r="179" spans="1:9" x14ac:dyDescent="0.4">
      <c r="C179" s="111"/>
      <c r="D179" s="24" t="s">
        <v>26</v>
      </c>
      <c r="E179" s="21" t="s">
        <v>576</v>
      </c>
      <c r="F179" s="12" t="str">
        <f t="shared" si="10"/>
        <v>NEW</v>
      </c>
      <c r="G179" s="97">
        <v>45786</v>
      </c>
      <c r="H179" s="19" t="s">
        <v>733</v>
      </c>
      <c r="I179" s="47"/>
    </row>
    <row r="180" spans="1:9" x14ac:dyDescent="0.4">
      <c r="C180" s="111"/>
      <c r="D180" s="24" t="s">
        <v>58</v>
      </c>
      <c r="E180" s="21" t="s">
        <v>198</v>
      </c>
      <c r="F180" s="12" t="str">
        <f t="shared" si="10"/>
        <v>NEW</v>
      </c>
      <c r="G180" s="97">
        <v>45786</v>
      </c>
      <c r="H180" s="19" t="s">
        <v>733</v>
      </c>
      <c r="I180" s="47"/>
    </row>
    <row r="181" spans="1:9" x14ac:dyDescent="0.4">
      <c r="C181" s="111"/>
      <c r="D181" s="24" t="s">
        <v>59</v>
      </c>
      <c r="E181" s="21" t="s">
        <v>199</v>
      </c>
      <c r="F181" s="12" t="str">
        <f t="shared" si="10"/>
        <v xml:space="preserve"> </v>
      </c>
      <c r="G181" s="97">
        <v>45777</v>
      </c>
      <c r="H181" s="19" t="s">
        <v>733</v>
      </c>
      <c r="I181" s="47"/>
    </row>
    <row r="182" spans="1:9" x14ac:dyDescent="0.4">
      <c r="C182" s="111"/>
      <c r="D182" s="24" t="s">
        <v>60</v>
      </c>
      <c r="E182" s="21" t="s">
        <v>643</v>
      </c>
      <c r="F182" s="12" t="str">
        <f t="shared" si="10"/>
        <v xml:space="preserve"> </v>
      </c>
      <c r="G182" s="97">
        <v>45754</v>
      </c>
      <c r="H182" s="19" t="s">
        <v>736</v>
      </c>
      <c r="I182" s="47"/>
    </row>
    <row r="183" spans="1:9" x14ac:dyDescent="0.4">
      <c r="C183" s="111"/>
      <c r="D183" s="24" t="s">
        <v>61</v>
      </c>
      <c r="E183" s="21" t="s">
        <v>606</v>
      </c>
      <c r="F183" s="12" t="str">
        <f t="shared" si="10"/>
        <v xml:space="preserve"> </v>
      </c>
      <c r="G183" s="97">
        <v>45754</v>
      </c>
      <c r="H183" s="19" t="s">
        <v>736</v>
      </c>
      <c r="I183" s="47"/>
    </row>
    <row r="184" spans="1:9" x14ac:dyDescent="0.4">
      <c r="C184" s="20" t="s">
        <v>200</v>
      </c>
      <c r="D184" s="21" t="s">
        <v>178</v>
      </c>
      <c r="E184" s="22"/>
      <c r="F184" s="12" t="str">
        <f t="shared" si="10"/>
        <v xml:space="preserve"> </v>
      </c>
      <c r="G184" s="97">
        <v>45443</v>
      </c>
      <c r="H184" s="47" t="s">
        <v>639</v>
      </c>
      <c r="I184" s="47"/>
    </row>
    <row r="185" spans="1:9" x14ac:dyDescent="0.4">
      <c r="C185" s="111" t="s">
        <v>49</v>
      </c>
      <c r="D185" s="21" t="s">
        <v>201</v>
      </c>
      <c r="E185" s="22"/>
      <c r="F185" s="12" t="str">
        <f>IF(COUNTIF(F186:F187,"NEW")&gt;0,"NEW","")</f>
        <v/>
      </c>
      <c r="G185" s="97"/>
      <c r="H185" s="14"/>
      <c r="I185" s="13"/>
    </row>
    <row r="186" spans="1:9" x14ac:dyDescent="0.4">
      <c r="C186" s="111"/>
      <c r="D186" s="24" t="s">
        <v>24</v>
      </c>
      <c r="E186" s="21" t="s">
        <v>202</v>
      </c>
      <c r="F186" s="12" t="str">
        <f t="shared" ref="F186:F191" si="11">IF(G186=$H$1,"NEW"," ")</f>
        <v xml:space="preserve"> </v>
      </c>
      <c r="G186" s="97">
        <v>45653</v>
      </c>
      <c r="H186" s="37" t="s">
        <v>639</v>
      </c>
      <c r="I186" s="37"/>
    </row>
    <row r="187" spans="1:9" x14ac:dyDescent="0.4">
      <c r="C187" s="111"/>
      <c r="D187" s="24" t="s">
        <v>25</v>
      </c>
      <c r="E187" s="21" t="s">
        <v>203</v>
      </c>
      <c r="F187" s="12" t="str">
        <f t="shared" si="11"/>
        <v xml:space="preserve"> </v>
      </c>
      <c r="G187" s="97">
        <v>45653</v>
      </c>
      <c r="H187" s="37" t="s">
        <v>639</v>
      </c>
      <c r="I187" s="37"/>
    </row>
    <row r="188" spans="1:9" x14ac:dyDescent="0.4">
      <c r="C188" s="20" t="s">
        <v>204</v>
      </c>
      <c r="D188" s="21" t="s">
        <v>206</v>
      </c>
      <c r="E188" s="22"/>
      <c r="F188" s="12" t="str">
        <f t="shared" si="11"/>
        <v xml:space="preserve"> </v>
      </c>
      <c r="G188" s="96">
        <v>45534</v>
      </c>
      <c r="H188" s="47" t="s">
        <v>639</v>
      </c>
      <c r="I188" s="47"/>
    </row>
    <row r="189" spans="1:9" x14ac:dyDescent="0.4">
      <c r="C189" s="20" t="s">
        <v>52</v>
      </c>
      <c r="D189" s="21" t="s">
        <v>179</v>
      </c>
      <c r="E189" s="22"/>
      <c r="F189" s="12" t="str">
        <f t="shared" si="11"/>
        <v xml:space="preserve"> </v>
      </c>
      <c r="G189" s="97">
        <v>45542</v>
      </c>
      <c r="H189" s="47" t="s">
        <v>639</v>
      </c>
      <c r="I189" s="47"/>
    </row>
    <row r="190" spans="1:9" x14ac:dyDescent="0.4">
      <c r="C190" s="20" t="s">
        <v>54</v>
      </c>
      <c r="D190" s="21" t="s">
        <v>180</v>
      </c>
      <c r="E190" s="22"/>
      <c r="F190" s="12" t="str">
        <f t="shared" si="11"/>
        <v xml:space="preserve"> </v>
      </c>
      <c r="G190" s="97">
        <v>45572</v>
      </c>
      <c r="H190" s="37" t="s">
        <v>639</v>
      </c>
      <c r="I190" s="47"/>
    </row>
    <row r="191" spans="1:9" x14ac:dyDescent="0.4">
      <c r="C191" s="25" t="s">
        <v>108</v>
      </c>
      <c r="D191" s="26" t="s">
        <v>205</v>
      </c>
      <c r="E191" s="27"/>
      <c r="F191" s="12" t="str">
        <f t="shared" si="11"/>
        <v xml:space="preserve"> </v>
      </c>
      <c r="G191" s="98" t="s">
        <v>699</v>
      </c>
      <c r="H191" s="41" t="s">
        <v>568</v>
      </c>
      <c r="I191" s="41"/>
    </row>
    <row r="192" spans="1:9" ht="39" customHeight="1" x14ac:dyDescent="0.4">
      <c r="A192" s="3" t="s">
        <v>207</v>
      </c>
      <c r="B192" s="1"/>
      <c r="C192" s="2"/>
      <c r="D192" s="3"/>
      <c r="E192" s="3"/>
      <c r="F192" s="12" t="str">
        <f>IF(COUNTIF(F193:F223,"NEW")&gt;0,"NEW","")</f>
        <v/>
      </c>
      <c r="G192" s="99"/>
      <c r="H192" s="42"/>
      <c r="I192" s="37"/>
    </row>
    <row r="193" spans="2:9" x14ac:dyDescent="0.4">
      <c r="C193" s="16" t="s">
        <v>0</v>
      </c>
      <c r="D193" s="17" t="s">
        <v>215</v>
      </c>
      <c r="E193" s="18"/>
      <c r="F193" s="12" t="str">
        <f t="shared" ref="F193:F206" si="12">IF(G193=$H$1,"NEW"," ")</f>
        <v xml:space="preserve"> </v>
      </c>
      <c r="G193" s="97">
        <v>45632</v>
      </c>
      <c r="H193" s="68" t="s">
        <v>694</v>
      </c>
      <c r="I193" s="68"/>
    </row>
    <row r="194" spans="2:9" x14ac:dyDescent="0.4">
      <c r="C194" s="20" t="s">
        <v>98</v>
      </c>
      <c r="D194" s="21" t="s">
        <v>543</v>
      </c>
      <c r="E194" s="22"/>
      <c r="F194" s="12" t="str">
        <f t="shared" si="12"/>
        <v xml:space="preserve"> </v>
      </c>
      <c r="G194" s="97">
        <v>45653</v>
      </c>
      <c r="H194" s="68" t="s">
        <v>694</v>
      </c>
      <c r="I194" s="68"/>
    </row>
    <row r="195" spans="2:9" x14ac:dyDescent="0.4">
      <c r="C195" s="20" t="s">
        <v>152</v>
      </c>
      <c r="D195" s="21" t="s">
        <v>216</v>
      </c>
      <c r="E195" s="22"/>
      <c r="F195" s="12" t="str">
        <f t="shared" si="12"/>
        <v xml:space="preserve"> </v>
      </c>
      <c r="G195" s="97">
        <v>45653</v>
      </c>
      <c r="H195" s="68" t="s">
        <v>694</v>
      </c>
      <c r="I195" s="68"/>
    </row>
    <row r="196" spans="2:9" ht="19.5" thickBot="1" x14ac:dyDescent="0.45">
      <c r="B196" s="84"/>
      <c r="C196" s="85" t="s">
        <v>153</v>
      </c>
      <c r="D196" s="86" t="s">
        <v>217</v>
      </c>
      <c r="E196" s="87"/>
      <c r="F196" s="12" t="str">
        <f t="shared" si="12"/>
        <v xml:space="preserve"> </v>
      </c>
      <c r="G196" s="97">
        <v>45653</v>
      </c>
      <c r="H196" s="68" t="s">
        <v>694</v>
      </c>
      <c r="I196" s="68"/>
    </row>
    <row r="197" spans="2:9" ht="19.5" customHeight="1" thickTop="1" x14ac:dyDescent="0.4">
      <c r="B197" s="171" t="s">
        <v>655</v>
      </c>
      <c r="C197" s="82" t="s">
        <v>134</v>
      </c>
      <c r="D197" s="17" t="s">
        <v>721</v>
      </c>
      <c r="E197" s="18"/>
      <c r="F197" s="12" t="str">
        <f t="shared" si="12"/>
        <v xml:space="preserve"> </v>
      </c>
      <c r="G197" s="97">
        <v>45542</v>
      </c>
      <c r="H197" s="47" t="s">
        <v>639</v>
      </c>
      <c r="I197" s="37"/>
    </row>
    <row r="198" spans="2:9" x14ac:dyDescent="0.4">
      <c r="B198" s="172"/>
      <c r="C198" s="90" t="s">
        <v>181</v>
      </c>
      <c r="D198" s="91" t="s">
        <v>722</v>
      </c>
      <c r="E198" s="92"/>
      <c r="F198" s="12" t="str">
        <f t="shared" si="12"/>
        <v xml:space="preserve"> </v>
      </c>
      <c r="G198" s="97">
        <v>45542</v>
      </c>
      <c r="H198" s="47" t="s">
        <v>639</v>
      </c>
      <c r="I198" s="37"/>
    </row>
    <row r="199" spans="2:9" x14ac:dyDescent="0.4">
      <c r="B199" s="172"/>
      <c r="C199" s="88" t="s">
        <v>182</v>
      </c>
      <c r="D199" s="89" t="s">
        <v>723</v>
      </c>
      <c r="E199" s="93"/>
      <c r="F199" s="12" t="str">
        <f t="shared" si="12"/>
        <v xml:space="preserve"> </v>
      </c>
      <c r="G199" s="97">
        <v>45542</v>
      </c>
      <c r="H199" s="47" t="s">
        <v>639</v>
      </c>
      <c r="I199" s="37"/>
    </row>
    <row r="200" spans="2:9" x14ac:dyDescent="0.4">
      <c r="B200" s="172"/>
      <c r="C200" s="82" t="s">
        <v>183</v>
      </c>
      <c r="D200" s="17" t="s">
        <v>724</v>
      </c>
      <c r="E200" s="18"/>
      <c r="F200" s="12" t="str">
        <f t="shared" si="12"/>
        <v xml:space="preserve"> </v>
      </c>
      <c r="G200" s="99">
        <v>45380</v>
      </c>
      <c r="H200" s="47" t="s">
        <v>639</v>
      </c>
      <c r="I200" s="47"/>
    </row>
    <row r="201" spans="2:9" x14ac:dyDescent="0.4">
      <c r="B201" s="172"/>
      <c r="C201" s="20" t="s">
        <v>184</v>
      </c>
      <c r="D201" s="21" t="s">
        <v>725</v>
      </c>
      <c r="E201" s="22"/>
      <c r="F201" s="12" t="str">
        <f t="shared" si="12"/>
        <v xml:space="preserve"> </v>
      </c>
      <c r="G201" s="99">
        <v>45380</v>
      </c>
      <c r="H201" s="47" t="s">
        <v>639</v>
      </c>
      <c r="I201" s="47"/>
    </row>
    <row r="202" spans="2:9" ht="19.5" thickBot="1" x14ac:dyDescent="0.45">
      <c r="B202" s="173"/>
      <c r="C202" s="25" t="s">
        <v>40</v>
      </c>
      <c r="D202" s="26" t="s">
        <v>726</v>
      </c>
      <c r="E202" s="27"/>
      <c r="F202" s="12" t="str">
        <f t="shared" si="12"/>
        <v xml:space="preserve"> </v>
      </c>
      <c r="G202" s="99">
        <v>45380</v>
      </c>
      <c r="H202" s="47" t="s">
        <v>639</v>
      </c>
      <c r="I202" s="47"/>
    </row>
    <row r="203" spans="2:9" ht="19.5" thickTop="1" x14ac:dyDescent="0.4">
      <c r="B203" s="137" t="s">
        <v>230</v>
      </c>
      <c r="C203" s="28" t="s">
        <v>64</v>
      </c>
      <c r="D203" s="44" t="s">
        <v>218</v>
      </c>
      <c r="E203" s="53"/>
      <c r="F203" s="12" t="str">
        <f t="shared" si="12"/>
        <v xml:space="preserve"> </v>
      </c>
      <c r="G203" s="97">
        <v>45542</v>
      </c>
      <c r="H203" s="47" t="s">
        <v>639</v>
      </c>
      <c r="I203" s="37"/>
    </row>
    <row r="204" spans="2:9" ht="19.5" thickBot="1" x14ac:dyDescent="0.45">
      <c r="B204" s="138"/>
      <c r="C204" s="48" t="s">
        <v>43</v>
      </c>
      <c r="D204" s="49" t="s">
        <v>219</v>
      </c>
      <c r="E204" s="55"/>
      <c r="F204" s="12" t="str">
        <f t="shared" si="12"/>
        <v xml:space="preserve"> </v>
      </c>
      <c r="G204" s="97">
        <v>45542</v>
      </c>
      <c r="H204" s="47" t="s">
        <v>639</v>
      </c>
      <c r="I204" s="37"/>
    </row>
    <row r="205" spans="2:9" ht="19.5" thickTop="1" x14ac:dyDescent="0.4">
      <c r="C205" s="16" t="s">
        <v>45</v>
      </c>
      <c r="D205" s="17" t="s">
        <v>220</v>
      </c>
      <c r="E205" s="18"/>
      <c r="F205" s="12" t="str">
        <f t="shared" si="12"/>
        <v xml:space="preserve"> </v>
      </c>
      <c r="G205" s="96">
        <v>45534</v>
      </c>
      <c r="H205" s="47" t="s">
        <v>639</v>
      </c>
      <c r="I205" s="47"/>
    </row>
    <row r="206" spans="2:9" x14ac:dyDescent="0.4">
      <c r="C206" s="20" t="s">
        <v>47</v>
      </c>
      <c r="D206" s="21" t="s">
        <v>221</v>
      </c>
      <c r="E206" s="22"/>
      <c r="F206" s="12" t="str">
        <f t="shared" si="12"/>
        <v xml:space="preserve"> </v>
      </c>
      <c r="G206" s="97">
        <v>45450</v>
      </c>
      <c r="H206" s="47" t="s">
        <v>639</v>
      </c>
      <c r="I206" s="47"/>
    </row>
    <row r="207" spans="2:9" x14ac:dyDescent="0.4">
      <c r="C207" s="111" t="s">
        <v>49</v>
      </c>
      <c r="D207" s="21" t="s">
        <v>225</v>
      </c>
      <c r="E207" s="22"/>
      <c r="F207" s="12" t="str">
        <f>IF(COUNTIF(F208:F211,"NEW")&gt;0,"NEW","")</f>
        <v/>
      </c>
      <c r="G207" s="97"/>
      <c r="H207" s="14"/>
      <c r="I207" s="13"/>
    </row>
    <row r="208" spans="2:9" x14ac:dyDescent="0.4">
      <c r="C208" s="111"/>
      <c r="D208" s="24" t="s">
        <v>24</v>
      </c>
      <c r="E208" s="22" t="s">
        <v>594</v>
      </c>
      <c r="F208" s="12" t="str">
        <f t="shared" ref="F208:F223" si="13">IF(G208=$H$1,"NEW"," ")</f>
        <v xml:space="preserve"> </v>
      </c>
      <c r="G208" s="97">
        <v>45450</v>
      </c>
      <c r="H208" s="47" t="s">
        <v>639</v>
      </c>
      <c r="I208" s="47"/>
    </row>
    <row r="209" spans="1:9" x14ac:dyDescent="0.4">
      <c r="C209" s="111"/>
      <c r="D209" s="24" t="s">
        <v>25</v>
      </c>
      <c r="E209" s="22" t="s">
        <v>222</v>
      </c>
      <c r="F209" s="12" t="str">
        <f t="shared" si="13"/>
        <v xml:space="preserve"> </v>
      </c>
      <c r="G209" s="97">
        <v>45478</v>
      </c>
      <c r="H209" s="47" t="s">
        <v>639</v>
      </c>
      <c r="I209" s="47"/>
    </row>
    <row r="210" spans="1:9" x14ac:dyDescent="0.4">
      <c r="C210" s="111"/>
      <c r="D210" s="24" t="s">
        <v>26</v>
      </c>
      <c r="E210" s="22" t="s">
        <v>223</v>
      </c>
      <c r="F210" s="12" t="str">
        <f t="shared" si="13"/>
        <v xml:space="preserve"> </v>
      </c>
      <c r="G210" s="96">
        <v>45653</v>
      </c>
      <c r="H210" s="47" t="s">
        <v>639</v>
      </c>
      <c r="I210" s="37"/>
    </row>
    <row r="211" spans="1:9" ht="19.5" customHeight="1" thickBot="1" x14ac:dyDescent="0.45">
      <c r="C211" s="118"/>
      <c r="D211" s="36" t="s">
        <v>58</v>
      </c>
      <c r="E211" s="27" t="s">
        <v>224</v>
      </c>
      <c r="F211" s="12" t="str">
        <f t="shared" si="13"/>
        <v xml:space="preserve"> </v>
      </c>
      <c r="G211" s="96">
        <v>45667</v>
      </c>
      <c r="H211" s="37" t="s">
        <v>639</v>
      </c>
      <c r="I211" s="37" t="s">
        <v>706</v>
      </c>
    </row>
    <row r="212" spans="1:9" ht="19.5" thickTop="1" x14ac:dyDescent="0.4">
      <c r="B212" s="139" t="s">
        <v>231</v>
      </c>
      <c r="C212" s="56" t="s">
        <v>204</v>
      </c>
      <c r="D212" s="44" t="s">
        <v>671</v>
      </c>
      <c r="E212" s="53"/>
      <c r="F212" s="12" t="str">
        <f t="shared" si="13"/>
        <v xml:space="preserve"> </v>
      </c>
      <c r="G212" s="97">
        <v>45596</v>
      </c>
      <c r="H212" s="37" t="s">
        <v>639</v>
      </c>
      <c r="I212" s="37"/>
    </row>
    <row r="213" spans="1:9" x14ac:dyDescent="0.4">
      <c r="B213" s="140"/>
      <c r="C213" s="20" t="s">
        <v>52</v>
      </c>
      <c r="D213" s="21" t="s">
        <v>226</v>
      </c>
      <c r="E213" s="22"/>
      <c r="F213" s="12" t="str">
        <f t="shared" si="13"/>
        <v xml:space="preserve"> </v>
      </c>
      <c r="G213" s="97">
        <v>45596</v>
      </c>
      <c r="H213" s="37" t="s">
        <v>639</v>
      </c>
      <c r="I213" s="37"/>
    </row>
    <row r="214" spans="1:9" x14ac:dyDescent="0.4">
      <c r="B214" s="140"/>
      <c r="C214" s="20" t="s">
        <v>54</v>
      </c>
      <c r="D214" s="66" t="s">
        <v>578</v>
      </c>
      <c r="E214" s="22"/>
      <c r="F214" s="12" t="str">
        <f t="shared" si="13"/>
        <v xml:space="preserve"> </v>
      </c>
      <c r="G214" s="97">
        <v>45596</v>
      </c>
      <c r="H214" s="37" t="s">
        <v>639</v>
      </c>
      <c r="I214" s="37"/>
    </row>
    <row r="215" spans="1:9" x14ac:dyDescent="0.4">
      <c r="B215" s="140"/>
      <c r="C215" s="20" t="s">
        <v>56</v>
      </c>
      <c r="D215" s="21" t="s">
        <v>227</v>
      </c>
      <c r="E215" s="22"/>
      <c r="F215" s="12" t="str">
        <f t="shared" si="13"/>
        <v xml:space="preserve"> </v>
      </c>
      <c r="G215" s="97">
        <v>45596</v>
      </c>
      <c r="H215" s="37" t="s">
        <v>639</v>
      </c>
      <c r="I215" s="37"/>
    </row>
    <row r="216" spans="1:9" x14ac:dyDescent="0.4">
      <c r="B216" s="140"/>
      <c r="C216" s="20" t="s">
        <v>208</v>
      </c>
      <c r="D216" s="21" t="s">
        <v>228</v>
      </c>
      <c r="E216" s="22"/>
      <c r="F216" s="12" t="str">
        <f t="shared" si="13"/>
        <v xml:space="preserve"> </v>
      </c>
      <c r="G216" s="97">
        <v>45596</v>
      </c>
      <c r="H216" s="37" t="s">
        <v>639</v>
      </c>
      <c r="I216" s="37"/>
    </row>
    <row r="217" spans="1:9" x14ac:dyDescent="0.4">
      <c r="B217" s="140"/>
      <c r="C217" s="20" t="s">
        <v>209</v>
      </c>
      <c r="D217" s="21" t="s">
        <v>712</v>
      </c>
      <c r="E217" s="22"/>
      <c r="F217" s="12" t="str">
        <f t="shared" si="13"/>
        <v xml:space="preserve"> </v>
      </c>
      <c r="G217" s="97">
        <v>45596</v>
      </c>
      <c r="H217" s="37" t="s">
        <v>639</v>
      </c>
      <c r="I217" s="37"/>
    </row>
    <row r="218" spans="1:9" x14ac:dyDescent="0.4">
      <c r="B218" s="140"/>
      <c r="C218" s="20" t="s">
        <v>210</v>
      </c>
      <c r="D218" s="21" t="s">
        <v>229</v>
      </c>
      <c r="E218" s="22"/>
      <c r="F218" s="12" t="str">
        <f t="shared" si="13"/>
        <v xml:space="preserve"> </v>
      </c>
      <c r="G218" s="97">
        <v>45596</v>
      </c>
      <c r="H218" s="37" t="s">
        <v>639</v>
      </c>
      <c r="I218" s="37"/>
    </row>
    <row r="219" spans="1:9" x14ac:dyDescent="0.4">
      <c r="B219" s="140"/>
      <c r="C219" s="20" t="s">
        <v>211</v>
      </c>
      <c r="D219" s="21" t="s">
        <v>686</v>
      </c>
      <c r="E219" s="22"/>
      <c r="F219" s="12" t="str">
        <f t="shared" si="13"/>
        <v xml:space="preserve"> </v>
      </c>
      <c r="G219" s="97">
        <v>45596</v>
      </c>
      <c r="H219" s="37" t="s">
        <v>639</v>
      </c>
      <c r="I219" s="37"/>
    </row>
    <row r="220" spans="1:9" x14ac:dyDescent="0.4">
      <c r="B220" s="140"/>
      <c r="C220" s="20" t="s">
        <v>212</v>
      </c>
      <c r="D220" s="21" t="s">
        <v>672</v>
      </c>
      <c r="E220" s="22"/>
      <c r="F220" s="12" t="str">
        <f t="shared" si="13"/>
        <v xml:space="preserve"> </v>
      </c>
      <c r="G220" s="97">
        <v>45596</v>
      </c>
      <c r="H220" s="37" t="s">
        <v>639</v>
      </c>
      <c r="I220" s="37"/>
    </row>
    <row r="221" spans="1:9" x14ac:dyDescent="0.4">
      <c r="B221" s="140"/>
      <c r="C221" s="20" t="s">
        <v>213</v>
      </c>
      <c r="D221" s="21" t="s">
        <v>711</v>
      </c>
      <c r="E221" s="22"/>
      <c r="F221" s="12" t="str">
        <f t="shared" si="13"/>
        <v xml:space="preserve"> </v>
      </c>
      <c r="G221" s="97">
        <v>45596</v>
      </c>
      <c r="H221" s="37" t="s">
        <v>639</v>
      </c>
      <c r="I221" s="37"/>
    </row>
    <row r="222" spans="1:9" x14ac:dyDescent="0.4">
      <c r="B222" s="140"/>
      <c r="C222" s="20" t="s">
        <v>214</v>
      </c>
      <c r="D222" s="21" t="s">
        <v>732</v>
      </c>
      <c r="E222" s="22"/>
      <c r="F222" s="12" t="str">
        <f t="shared" si="13"/>
        <v xml:space="preserve"> </v>
      </c>
      <c r="G222" s="97">
        <v>45716</v>
      </c>
      <c r="H222" s="37" t="s">
        <v>639</v>
      </c>
      <c r="I222" s="37"/>
    </row>
    <row r="223" spans="1:9" x14ac:dyDescent="0.4">
      <c r="B223" s="140"/>
      <c r="C223" s="25" t="s">
        <v>232</v>
      </c>
      <c r="D223" s="26" t="s">
        <v>233</v>
      </c>
      <c r="E223" s="27"/>
      <c r="F223" s="12" t="str">
        <f t="shared" si="13"/>
        <v xml:space="preserve"> </v>
      </c>
      <c r="G223" s="98" t="s">
        <v>699</v>
      </c>
      <c r="H223" s="41" t="s">
        <v>569</v>
      </c>
      <c r="I223" s="41"/>
    </row>
    <row r="224" spans="1:9" ht="39" customHeight="1" x14ac:dyDescent="0.4">
      <c r="A224" s="4" t="s">
        <v>584</v>
      </c>
      <c r="B224" s="1"/>
      <c r="C224" s="2"/>
      <c r="D224" s="3"/>
      <c r="E224" s="3"/>
      <c r="F224" s="12" t="str">
        <f>IF(COUNTIF(F225:F233,"NEW")&gt;0,"NEW","")</f>
        <v/>
      </c>
      <c r="G224" s="97"/>
      <c r="H224" s="42"/>
      <c r="I224" s="37"/>
    </row>
    <row r="225" spans="1:9" x14ac:dyDescent="0.4">
      <c r="C225" s="112" t="s">
        <v>695</v>
      </c>
      <c r="D225" s="17" t="s">
        <v>236</v>
      </c>
      <c r="E225" s="69"/>
      <c r="F225" s="12" t="str">
        <f>IF(COUNTIF(F226:F230,"NEW")&gt;0,"NEW","")</f>
        <v/>
      </c>
      <c r="G225" s="97"/>
      <c r="H225" s="14"/>
      <c r="I225" s="13"/>
    </row>
    <row r="226" spans="1:9" x14ac:dyDescent="0.4">
      <c r="C226" s="111"/>
      <c r="D226" s="24" t="s">
        <v>24</v>
      </c>
      <c r="E226" s="59" t="s">
        <v>239</v>
      </c>
      <c r="F226" s="12" t="str">
        <f>IF(G226=$H$1,"NEW"," ")</f>
        <v xml:space="preserve"> </v>
      </c>
      <c r="G226" s="97">
        <v>45653</v>
      </c>
      <c r="H226" s="37" t="s">
        <v>639</v>
      </c>
      <c r="I226" s="37"/>
    </row>
    <row r="227" spans="1:9" x14ac:dyDescent="0.4">
      <c r="C227" s="111"/>
      <c r="D227" s="24" t="s">
        <v>25</v>
      </c>
      <c r="E227" s="59" t="s">
        <v>240</v>
      </c>
      <c r="F227" s="12" t="str">
        <f>IF(G227=$H$1,"NEW"," ")</f>
        <v xml:space="preserve"> </v>
      </c>
      <c r="G227" s="97">
        <v>45653</v>
      </c>
      <c r="H227" s="37" t="s">
        <v>639</v>
      </c>
      <c r="I227" s="37"/>
    </row>
    <row r="228" spans="1:9" x14ac:dyDescent="0.4">
      <c r="C228" s="111"/>
      <c r="D228" s="24" t="s">
        <v>26</v>
      </c>
      <c r="E228" s="59" t="s">
        <v>717</v>
      </c>
      <c r="F228" s="12" t="str">
        <f>IF(G228=$H$1,"NEW"," ")</f>
        <v xml:space="preserve"> </v>
      </c>
      <c r="G228" s="97">
        <v>45653</v>
      </c>
      <c r="H228" s="37" t="s">
        <v>639</v>
      </c>
      <c r="I228" s="37"/>
    </row>
    <row r="229" spans="1:9" x14ac:dyDescent="0.4">
      <c r="C229" s="111"/>
      <c r="D229" s="24" t="s">
        <v>58</v>
      </c>
      <c r="E229" s="59" t="s">
        <v>241</v>
      </c>
      <c r="F229" s="12" t="str">
        <f>IF(G229=$H$1,"NEW"," ")</f>
        <v xml:space="preserve"> </v>
      </c>
      <c r="G229" s="97">
        <v>45653</v>
      </c>
      <c r="H229" s="37" t="s">
        <v>639</v>
      </c>
      <c r="I229" s="37"/>
    </row>
    <row r="230" spans="1:9" x14ac:dyDescent="0.4">
      <c r="C230" s="111"/>
      <c r="D230" s="24" t="s">
        <v>59</v>
      </c>
      <c r="E230" s="59" t="s">
        <v>242</v>
      </c>
      <c r="F230" s="12" t="str">
        <f>IF(G230=$H$1,"NEW"," ")</f>
        <v xml:space="preserve"> </v>
      </c>
      <c r="G230" s="97">
        <v>45653</v>
      </c>
      <c r="H230" s="37" t="s">
        <v>639</v>
      </c>
      <c r="I230" s="37"/>
    </row>
    <row r="231" spans="1:9" x14ac:dyDescent="0.4">
      <c r="C231" s="111" t="s">
        <v>270</v>
      </c>
      <c r="D231" s="21" t="s">
        <v>244</v>
      </c>
      <c r="E231" s="22"/>
      <c r="F231" s="12" t="str">
        <f>IF(COUNTIF(F232:F233,"NEW")&gt;0,"NEW","")</f>
        <v/>
      </c>
      <c r="G231" s="97"/>
      <c r="H231" s="14"/>
      <c r="I231" s="13"/>
    </row>
    <row r="232" spans="1:9" x14ac:dyDescent="0.4">
      <c r="C232" s="111"/>
      <c r="D232" s="24" t="s">
        <v>24</v>
      </c>
      <c r="E232" s="70" t="s">
        <v>243</v>
      </c>
      <c r="F232" s="12" t="str">
        <f>IF(G232=$H$1,"NEW"," ")</f>
        <v xml:space="preserve"> </v>
      </c>
      <c r="G232" s="97">
        <v>45653</v>
      </c>
      <c r="H232" s="37" t="s">
        <v>639</v>
      </c>
      <c r="I232" s="37"/>
    </row>
    <row r="233" spans="1:9" x14ac:dyDescent="0.4">
      <c r="C233" s="116"/>
      <c r="D233" s="36" t="s">
        <v>25</v>
      </c>
      <c r="E233" s="71" t="s">
        <v>245</v>
      </c>
      <c r="F233" s="12" t="str">
        <f>IF(G233=$H$1,"NEW"," ")</f>
        <v xml:space="preserve"> </v>
      </c>
      <c r="G233" s="97">
        <v>45632</v>
      </c>
      <c r="H233" s="47" t="s">
        <v>639</v>
      </c>
      <c r="I233" s="37"/>
    </row>
    <row r="234" spans="1:9" x14ac:dyDescent="0.4">
      <c r="C234" s="121" t="s">
        <v>108</v>
      </c>
      <c r="D234" s="21" t="s">
        <v>234</v>
      </c>
      <c r="E234" s="59"/>
      <c r="F234" s="12" t="str">
        <f>IF(COUNTIF(F235:F236,"NEW")&gt;0,"NEW","")</f>
        <v/>
      </c>
      <c r="G234" s="100"/>
      <c r="H234" s="14"/>
      <c r="I234" s="13"/>
    </row>
    <row r="235" spans="1:9" x14ac:dyDescent="0.4">
      <c r="C235" s="121"/>
      <c r="D235" s="24" t="s">
        <v>24</v>
      </c>
      <c r="E235" s="70" t="s">
        <v>237</v>
      </c>
      <c r="F235" s="12" t="str">
        <f>IF(G235=$H$1,"NEW"," ")</f>
        <v xml:space="preserve"> </v>
      </c>
      <c r="G235" s="98" t="s">
        <v>699</v>
      </c>
      <c r="H235" s="37" t="s">
        <v>563</v>
      </c>
      <c r="I235" s="37"/>
    </row>
    <row r="236" spans="1:9" x14ac:dyDescent="0.4">
      <c r="C236" s="121"/>
      <c r="D236" s="24" t="s">
        <v>25</v>
      </c>
      <c r="E236" s="70" t="s">
        <v>238</v>
      </c>
      <c r="F236" s="12" t="str">
        <f>IF(G236=$H$1,"NEW"," ")</f>
        <v xml:space="preserve"> </v>
      </c>
      <c r="G236" s="98" t="s">
        <v>699</v>
      </c>
      <c r="H236" s="37" t="s">
        <v>564</v>
      </c>
      <c r="I236" s="37"/>
    </row>
    <row r="237" spans="1:9" x14ac:dyDescent="0.4">
      <c r="C237" s="122"/>
      <c r="D237" s="21" t="s">
        <v>235</v>
      </c>
      <c r="E237" s="22"/>
      <c r="F237" s="12" t="str">
        <f>IF(G237=$H$1,"NEW"," ")</f>
        <v xml:space="preserve"> </v>
      </c>
      <c r="G237" s="98" t="s">
        <v>699</v>
      </c>
      <c r="H237" s="37" t="s">
        <v>564</v>
      </c>
      <c r="I237" s="37"/>
    </row>
    <row r="238" spans="1:9" ht="39" customHeight="1" x14ac:dyDescent="0.4">
      <c r="A238" s="3" t="s">
        <v>246</v>
      </c>
      <c r="B238" s="1"/>
      <c r="C238" s="2"/>
      <c r="D238" s="3"/>
      <c r="E238" s="3"/>
      <c r="F238" s="12" t="str">
        <f>IF(COUNTIF(F239:F256,"NEW")&gt;0,"NEW","")</f>
        <v/>
      </c>
      <c r="G238" s="97"/>
      <c r="H238" s="42"/>
      <c r="I238" s="37"/>
    </row>
    <row r="239" spans="1:9" x14ac:dyDescent="0.4">
      <c r="C239" s="16" t="s">
        <v>0</v>
      </c>
      <c r="D239" s="17" t="s">
        <v>247</v>
      </c>
      <c r="E239" s="18"/>
      <c r="F239" s="12" t="str">
        <f>IF(G239=$H$1,"NEW"," ")</f>
        <v xml:space="preserve"> </v>
      </c>
      <c r="G239" s="97">
        <v>45777</v>
      </c>
      <c r="H239" s="47" t="s">
        <v>694</v>
      </c>
      <c r="I239" s="72"/>
    </row>
    <row r="240" spans="1:9" ht="19.5" thickBot="1" x14ac:dyDescent="0.45">
      <c r="C240" s="25" t="s">
        <v>98</v>
      </c>
      <c r="D240" s="66" t="s">
        <v>696</v>
      </c>
      <c r="E240" s="70"/>
      <c r="F240" s="12" t="str">
        <f>IF(G240=$H$1,"NEW"," ")</f>
        <v xml:space="preserve"> </v>
      </c>
      <c r="G240" s="97">
        <v>45443</v>
      </c>
      <c r="H240" s="47" t="s">
        <v>639</v>
      </c>
      <c r="I240" s="41"/>
    </row>
    <row r="241" spans="2:9" ht="19.5" thickTop="1" x14ac:dyDescent="0.4">
      <c r="B241" s="141" t="s">
        <v>256</v>
      </c>
      <c r="C241" s="56" t="s">
        <v>152</v>
      </c>
      <c r="D241" s="44" t="s">
        <v>692</v>
      </c>
      <c r="E241" s="53"/>
      <c r="F241" s="12" t="str">
        <f>IF(G241=$H$1,"NEW"," ")</f>
        <v xml:space="preserve"> </v>
      </c>
      <c r="G241" s="97">
        <v>45777</v>
      </c>
      <c r="H241" s="19" t="s">
        <v>727</v>
      </c>
      <c r="I241" s="47"/>
    </row>
    <row r="242" spans="2:9" ht="19.5" thickBot="1" x14ac:dyDescent="0.45">
      <c r="B242" s="142"/>
      <c r="C242" s="48" t="s">
        <v>153</v>
      </c>
      <c r="D242" s="49" t="s">
        <v>693</v>
      </c>
      <c r="E242" s="55"/>
      <c r="F242" s="12" t="str">
        <f>IF(G242=$H$1,"NEW"," ")</f>
        <v xml:space="preserve"> </v>
      </c>
      <c r="G242" s="97">
        <v>45777</v>
      </c>
      <c r="H242" s="19" t="s">
        <v>727</v>
      </c>
      <c r="I242" s="47"/>
    </row>
    <row r="243" spans="2:9" ht="19.5" thickTop="1" x14ac:dyDescent="0.4">
      <c r="B243" s="123" t="s">
        <v>619</v>
      </c>
      <c r="C243" s="73" t="s">
        <v>166</v>
      </c>
      <c r="D243" s="17" t="s">
        <v>613</v>
      </c>
      <c r="E243" s="18"/>
      <c r="F243" s="12" t="str">
        <f>IF(COUNTIF(F244:F246,"NEW")&gt;0,"NEW","")</f>
        <v/>
      </c>
      <c r="G243" s="101"/>
      <c r="H243" s="14"/>
      <c r="I243" s="13"/>
    </row>
    <row r="244" spans="2:9" x14ac:dyDescent="0.4">
      <c r="B244" s="124"/>
      <c r="C244" s="64"/>
      <c r="D244" s="24" t="s">
        <v>24</v>
      </c>
      <c r="E244" s="70" t="s">
        <v>614</v>
      </c>
      <c r="F244" s="12" t="str">
        <f t="shared" ref="F244:F256" si="14">IF(G244=$H$1,"NEW"," ")</f>
        <v xml:space="preserve"> </v>
      </c>
      <c r="G244" s="96">
        <v>44572</v>
      </c>
      <c r="H244" s="47" t="s">
        <v>577</v>
      </c>
      <c r="I244" s="47"/>
    </row>
    <row r="245" spans="2:9" x14ac:dyDescent="0.4">
      <c r="B245" s="124"/>
      <c r="C245" s="64"/>
      <c r="D245" s="24" t="s">
        <v>25</v>
      </c>
      <c r="E245" s="71" t="s">
        <v>615</v>
      </c>
      <c r="F245" s="12" t="str">
        <f t="shared" si="14"/>
        <v xml:space="preserve"> </v>
      </c>
      <c r="G245" s="97">
        <v>44572</v>
      </c>
      <c r="H245" s="47" t="s">
        <v>577</v>
      </c>
      <c r="I245" s="47"/>
    </row>
    <row r="246" spans="2:9" x14ac:dyDescent="0.4">
      <c r="B246" s="124"/>
      <c r="C246" s="64"/>
      <c r="D246" s="24" t="s">
        <v>625</v>
      </c>
      <c r="E246" s="71" t="s">
        <v>616</v>
      </c>
      <c r="F246" s="12" t="str">
        <f t="shared" si="14"/>
        <v xml:space="preserve"> </v>
      </c>
      <c r="G246" s="97">
        <v>44572</v>
      </c>
      <c r="H246" s="47" t="s">
        <v>577</v>
      </c>
      <c r="I246" s="47"/>
    </row>
    <row r="247" spans="2:9" x14ac:dyDescent="0.4">
      <c r="B247" s="125"/>
      <c r="C247" s="20" t="s">
        <v>279</v>
      </c>
      <c r="D247" s="21" t="s">
        <v>617</v>
      </c>
      <c r="E247" s="22"/>
      <c r="F247" s="12" t="str">
        <f t="shared" si="14"/>
        <v xml:space="preserve"> </v>
      </c>
      <c r="G247" s="96">
        <v>44572</v>
      </c>
      <c r="H247" s="47" t="s">
        <v>577</v>
      </c>
      <c r="I247" s="47"/>
    </row>
    <row r="248" spans="2:9" ht="19.5" thickBot="1" x14ac:dyDescent="0.45">
      <c r="B248" s="126"/>
      <c r="C248" s="74" t="s">
        <v>7</v>
      </c>
      <c r="D248" s="49" t="s">
        <v>618</v>
      </c>
      <c r="E248" s="55"/>
      <c r="F248" s="12" t="str">
        <f t="shared" si="14"/>
        <v xml:space="preserve"> </v>
      </c>
      <c r="G248" s="96">
        <v>44572</v>
      </c>
      <c r="H248" s="47" t="s">
        <v>577</v>
      </c>
      <c r="I248" s="47"/>
    </row>
    <row r="249" spans="2:9" ht="19.5" thickTop="1" x14ac:dyDescent="0.4">
      <c r="B249" s="143" t="s">
        <v>257</v>
      </c>
      <c r="C249" s="113" t="s">
        <v>232</v>
      </c>
      <c r="D249" s="17" t="s">
        <v>248</v>
      </c>
      <c r="E249" s="18"/>
      <c r="F249" s="12" t="str">
        <f t="shared" si="14"/>
        <v xml:space="preserve"> </v>
      </c>
      <c r="G249" s="98" t="s">
        <v>699</v>
      </c>
      <c r="H249" s="68" t="s">
        <v>565</v>
      </c>
      <c r="I249" s="68"/>
    </row>
    <row r="250" spans="2:9" x14ac:dyDescent="0.4">
      <c r="B250" s="144"/>
      <c r="C250" s="117"/>
      <c r="D250" s="21" t="s">
        <v>249</v>
      </c>
      <c r="E250" s="22"/>
      <c r="F250" s="12" t="str">
        <f t="shared" si="14"/>
        <v xml:space="preserve"> </v>
      </c>
      <c r="G250" s="98" t="s">
        <v>699</v>
      </c>
      <c r="H250" s="37" t="s">
        <v>565</v>
      </c>
      <c r="I250" s="37"/>
    </row>
    <row r="251" spans="2:9" x14ac:dyDescent="0.4">
      <c r="B251" s="144"/>
      <c r="C251" s="117"/>
      <c r="D251" s="21" t="s">
        <v>250</v>
      </c>
      <c r="E251" s="22"/>
      <c r="F251" s="12" t="str">
        <f t="shared" si="14"/>
        <v xml:space="preserve"> </v>
      </c>
      <c r="G251" s="98" t="s">
        <v>699</v>
      </c>
      <c r="H251" s="37" t="s">
        <v>565</v>
      </c>
      <c r="I251" s="37"/>
    </row>
    <row r="252" spans="2:9" x14ac:dyDescent="0.4">
      <c r="B252" s="144"/>
      <c r="C252" s="117"/>
      <c r="D252" s="21" t="s">
        <v>251</v>
      </c>
      <c r="E252" s="22"/>
      <c r="F252" s="12" t="str">
        <f t="shared" si="14"/>
        <v xml:space="preserve"> </v>
      </c>
      <c r="G252" s="98" t="s">
        <v>699</v>
      </c>
      <c r="H252" s="37" t="s">
        <v>565</v>
      </c>
      <c r="I252" s="37"/>
    </row>
    <row r="253" spans="2:9" x14ac:dyDescent="0.4">
      <c r="B253" s="144"/>
      <c r="C253" s="117"/>
      <c r="D253" s="21" t="s">
        <v>252</v>
      </c>
      <c r="E253" s="22"/>
      <c r="F253" s="12" t="str">
        <f t="shared" si="14"/>
        <v xml:space="preserve"> </v>
      </c>
      <c r="G253" s="98" t="s">
        <v>699</v>
      </c>
      <c r="H253" s="37" t="s">
        <v>565</v>
      </c>
      <c r="I253" s="37"/>
    </row>
    <row r="254" spans="2:9" x14ac:dyDescent="0.4">
      <c r="B254" s="144"/>
      <c r="C254" s="117"/>
      <c r="D254" s="21" t="s">
        <v>253</v>
      </c>
      <c r="E254" s="22"/>
      <c r="F254" s="12" t="str">
        <f t="shared" si="14"/>
        <v xml:space="preserve"> </v>
      </c>
      <c r="G254" s="98" t="s">
        <v>699</v>
      </c>
      <c r="H254" s="37" t="s">
        <v>565</v>
      </c>
      <c r="I254" s="37"/>
    </row>
    <row r="255" spans="2:9" ht="41.25" customHeight="1" x14ac:dyDescent="0.4">
      <c r="B255" s="144"/>
      <c r="C255" s="117"/>
      <c r="D255" s="127" t="s">
        <v>254</v>
      </c>
      <c r="E255" s="127"/>
      <c r="F255" s="12" t="str">
        <f t="shared" si="14"/>
        <v xml:space="preserve"> </v>
      </c>
      <c r="G255" s="98" t="s">
        <v>699</v>
      </c>
      <c r="H255" s="37" t="s">
        <v>565</v>
      </c>
      <c r="I255" s="37"/>
    </row>
    <row r="256" spans="2:9" ht="41.25" customHeight="1" x14ac:dyDescent="0.4">
      <c r="B256" s="144"/>
      <c r="C256" s="117"/>
      <c r="D256" s="166" t="s">
        <v>255</v>
      </c>
      <c r="E256" s="166"/>
      <c r="F256" s="12" t="str">
        <f t="shared" si="14"/>
        <v xml:space="preserve"> </v>
      </c>
      <c r="G256" s="98" t="s">
        <v>699</v>
      </c>
      <c r="H256" s="41" t="s">
        <v>565</v>
      </c>
      <c r="I256" s="41"/>
    </row>
    <row r="257" spans="1:9" ht="39" customHeight="1" x14ac:dyDescent="0.4">
      <c r="A257" s="3" t="s">
        <v>258</v>
      </c>
      <c r="B257" s="1"/>
      <c r="C257" s="2"/>
      <c r="D257" s="3"/>
      <c r="E257" s="3"/>
      <c r="F257" s="12" t="str">
        <f>IF(COUNTIF(F258:F283,"NEW")&gt;0,"NEW","")</f>
        <v/>
      </c>
      <c r="G257" s="97"/>
      <c r="H257" s="42"/>
      <c r="I257" s="37"/>
    </row>
    <row r="258" spans="1:9" x14ac:dyDescent="0.4">
      <c r="C258" s="112" t="s">
        <v>0</v>
      </c>
      <c r="D258" s="17" t="s">
        <v>262</v>
      </c>
      <c r="E258" s="18"/>
      <c r="F258" s="12" t="str">
        <f>IF(COUNTIF(F259:F266,"NEW")&gt;0,"NEW","")</f>
        <v/>
      </c>
      <c r="G258" s="97"/>
      <c r="H258" s="14"/>
      <c r="I258" s="13"/>
    </row>
    <row r="259" spans="1:9" x14ac:dyDescent="0.4">
      <c r="C259" s="111"/>
      <c r="D259" s="24" t="s">
        <v>24</v>
      </c>
      <c r="E259" s="22" t="s">
        <v>263</v>
      </c>
      <c r="F259" s="12" t="str">
        <f t="shared" ref="F259:F266" si="15">IF(G259=$H$1,"NEW"," ")</f>
        <v xml:space="preserve"> </v>
      </c>
      <c r="G259" s="97">
        <v>45653</v>
      </c>
      <c r="H259" s="47" t="s">
        <v>639</v>
      </c>
      <c r="I259" s="47"/>
    </row>
    <row r="260" spans="1:9" x14ac:dyDescent="0.4">
      <c r="C260" s="111"/>
      <c r="D260" s="24" t="s">
        <v>25</v>
      </c>
      <c r="E260" s="22" t="s">
        <v>264</v>
      </c>
      <c r="F260" s="12" t="str">
        <f t="shared" si="15"/>
        <v xml:space="preserve"> </v>
      </c>
      <c r="G260" s="97">
        <v>45653</v>
      </c>
      <c r="H260" s="47" t="s">
        <v>639</v>
      </c>
      <c r="I260" s="47"/>
    </row>
    <row r="261" spans="1:9" x14ac:dyDescent="0.4">
      <c r="C261" s="111"/>
      <c r="D261" s="24" t="s">
        <v>26</v>
      </c>
      <c r="E261" s="22" t="s">
        <v>636</v>
      </c>
      <c r="F261" s="12" t="str">
        <f t="shared" si="15"/>
        <v xml:space="preserve"> </v>
      </c>
      <c r="G261" s="97">
        <v>45653</v>
      </c>
      <c r="H261" s="47" t="s">
        <v>639</v>
      </c>
      <c r="I261" s="47"/>
    </row>
    <row r="262" spans="1:9" x14ac:dyDescent="0.4">
      <c r="C262" s="111"/>
      <c r="D262" s="24" t="s">
        <v>58</v>
      </c>
      <c r="E262" s="22" t="s">
        <v>265</v>
      </c>
      <c r="F262" s="12" t="str">
        <f t="shared" si="15"/>
        <v xml:space="preserve"> </v>
      </c>
      <c r="G262" s="97">
        <v>45653</v>
      </c>
      <c r="H262" s="47" t="s">
        <v>639</v>
      </c>
      <c r="I262" s="47"/>
    </row>
    <row r="263" spans="1:9" x14ac:dyDescent="0.4">
      <c r="C263" s="111"/>
      <c r="D263" s="24" t="s">
        <v>59</v>
      </c>
      <c r="E263" s="22" t="s">
        <v>266</v>
      </c>
      <c r="F263" s="12" t="str">
        <f t="shared" si="15"/>
        <v xml:space="preserve"> </v>
      </c>
      <c r="G263" s="97">
        <v>45653</v>
      </c>
      <c r="H263" s="47" t="s">
        <v>639</v>
      </c>
      <c r="I263" s="47"/>
    </row>
    <row r="264" spans="1:9" x14ac:dyDescent="0.4">
      <c r="C264" s="111"/>
      <c r="D264" s="24" t="s">
        <v>60</v>
      </c>
      <c r="E264" s="22" t="s">
        <v>267</v>
      </c>
      <c r="F264" s="12" t="str">
        <f t="shared" si="15"/>
        <v xml:space="preserve"> </v>
      </c>
      <c r="G264" s="97">
        <v>45653</v>
      </c>
      <c r="H264" s="47" t="s">
        <v>639</v>
      </c>
      <c r="I264" s="47"/>
    </row>
    <row r="265" spans="1:9" x14ac:dyDescent="0.4">
      <c r="C265" s="111"/>
      <c r="D265" s="24" t="s">
        <v>61</v>
      </c>
      <c r="E265" s="22" t="s">
        <v>268</v>
      </c>
      <c r="F265" s="12" t="str">
        <f t="shared" si="15"/>
        <v xml:space="preserve"> </v>
      </c>
      <c r="G265" s="97">
        <v>45653</v>
      </c>
      <c r="H265" s="47" t="s">
        <v>694</v>
      </c>
      <c r="I265" s="47"/>
    </row>
    <row r="266" spans="1:9" x14ac:dyDescent="0.4">
      <c r="C266" s="116"/>
      <c r="D266" s="24" t="s">
        <v>62</v>
      </c>
      <c r="E266" s="27" t="s">
        <v>269</v>
      </c>
      <c r="F266" s="12" t="str">
        <f t="shared" si="15"/>
        <v xml:space="preserve"> </v>
      </c>
      <c r="G266" s="97">
        <v>45653</v>
      </c>
      <c r="H266" s="47" t="s">
        <v>694</v>
      </c>
      <c r="I266" s="47"/>
    </row>
    <row r="267" spans="1:9" x14ac:dyDescent="0.4">
      <c r="C267" s="112" t="s">
        <v>270</v>
      </c>
      <c r="D267" s="17" t="s">
        <v>271</v>
      </c>
      <c r="E267" s="22"/>
      <c r="F267" s="12" t="str">
        <f>IF(COUNTIF(F268:F269,"NEW")&gt;0,"NEW","")</f>
        <v/>
      </c>
      <c r="G267" s="97"/>
      <c r="H267" s="14"/>
      <c r="I267" s="13"/>
    </row>
    <row r="268" spans="1:9" x14ac:dyDescent="0.4">
      <c r="C268" s="111"/>
      <c r="D268" s="24" t="s">
        <v>24</v>
      </c>
      <c r="E268" s="22" t="s">
        <v>272</v>
      </c>
      <c r="F268" s="12" t="str">
        <f>IF(G268=$H$1,"NEW"," ")</f>
        <v xml:space="preserve"> </v>
      </c>
      <c r="G268" s="97">
        <v>45653</v>
      </c>
      <c r="H268" s="47" t="s">
        <v>639</v>
      </c>
      <c r="I268" s="47"/>
    </row>
    <row r="269" spans="1:9" x14ac:dyDescent="0.4">
      <c r="C269" s="111"/>
      <c r="D269" s="24" t="s">
        <v>25</v>
      </c>
      <c r="E269" s="22" t="s">
        <v>266</v>
      </c>
      <c r="F269" s="12" t="str">
        <f>IF(G269=$H$1,"NEW"," ")</f>
        <v xml:space="preserve"> </v>
      </c>
      <c r="G269" s="97">
        <v>45653</v>
      </c>
      <c r="H269" s="47" t="s">
        <v>639</v>
      </c>
      <c r="I269" s="47"/>
    </row>
    <row r="270" spans="1:9" x14ac:dyDescent="0.4">
      <c r="C270" s="111" t="s">
        <v>259</v>
      </c>
      <c r="D270" s="21" t="s">
        <v>274</v>
      </c>
      <c r="E270" s="22"/>
      <c r="F270" s="12" t="str">
        <f>IF(COUNTIF(F271:F272,"NEW")&gt;0,"NEW","")</f>
        <v/>
      </c>
      <c r="G270" s="97"/>
      <c r="H270" s="42"/>
      <c r="I270" s="37"/>
    </row>
    <row r="271" spans="1:9" x14ac:dyDescent="0.4">
      <c r="C271" s="111"/>
      <c r="D271" s="24" t="s">
        <v>24</v>
      </c>
      <c r="E271" s="22" t="s">
        <v>273</v>
      </c>
      <c r="F271" s="12" t="str">
        <f>IF(G271=$H$1,"NEW"," ")</f>
        <v xml:space="preserve"> </v>
      </c>
      <c r="G271" s="97">
        <v>45653</v>
      </c>
      <c r="H271" s="47" t="s">
        <v>639</v>
      </c>
      <c r="I271" s="37"/>
    </row>
    <row r="272" spans="1:9" x14ac:dyDescent="0.4">
      <c r="C272" s="111"/>
      <c r="D272" s="24" t="s">
        <v>25</v>
      </c>
      <c r="E272" s="22" t="s">
        <v>275</v>
      </c>
      <c r="F272" s="12" t="str">
        <f>IF(G272=$H$1,"NEW"," ")</f>
        <v xml:space="preserve"> </v>
      </c>
      <c r="G272" s="97">
        <v>45653</v>
      </c>
      <c r="H272" s="47" t="s">
        <v>639</v>
      </c>
      <c r="I272" s="37"/>
    </row>
    <row r="273" spans="1:9" x14ac:dyDescent="0.4">
      <c r="C273" s="111" t="s">
        <v>260</v>
      </c>
      <c r="D273" s="21" t="s">
        <v>276</v>
      </c>
      <c r="E273" s="22"/>
      <c r="F273" s="12" t="str">
        <f>IF(COUNTIF(F274:F275,"NEW")&gt;0,"NEW","")</f>
        <v/>
      </c>
      <c r="G273" s="97"/>
      <c r="H273" s="14"/>
      <c r="I273" s="13"/>
    </row>
    <row r="274" spans="1:9" x14ac:dyDescent="0.4">
      <c r="C274" s="111"/>
      <c r="D274" s="24" t="s">
        <v>24</v>
      </c>
      <c r="E274" s="22" t="s">
        <v>544</v>
      </c>
      <c r="F274" s="12" t="str">
        <f t="shared" ref="F274:F283" si="16">IF(G274=$H$1,"NEW"," ")</f>
        <v xml:space="preserve"> </v>
      </c>
      <c r="G274" s="97">
        <v>45653</v>
      </c>
      <c r="H274" s="47" t="s">
        <v>639</v>
      </c>
      <c r="I274" s="37"/>
    </row>
    <row r="275" spans="1:9" x14ac:dyDescent="0.4">
      <c r="C275" s="111"/>
      <c r="D275" s="24" t="s">
        <v>25</v>
      </c>
      <c r="E275" s="22" t="s">
        <v>277</v>
      </c>
      <c r="F275" s="12" t="str">
        <f t="shared" si="16"/>
        <v xml:space="preserve"> </v>
      </c>
      <c r="G275" s="97">
        <v>45653</v>
      </c>
      <c r="H275" s="47" t="s">
        <v>639</v>
      </c>
      <c r="I275" s="37"/>
    </row>
    <row r="276" spans="1:9" ht="19.5" thickBot="1" x14ac:dyDescent="0.45">
      <c r="C276" s="25" t="s">
        <v>166</v>
      </c>
      <c r="D276" s="26" t="s">
        <v>261</v>
      </c>
      <c r="E276" s="27"/>
      <c r="F276" s="12" t="str">
        <f t="shared" si="16"/>
        <v xml:space="preserve"> </v>
      </c>
      <c r="G276" s="97">
        <v>45565</v>
      </c>
      <c r="H276" s="63" t="s">
        <v>639</v>
      </c>
      <c r="I276" s="63"/>
    </row>
    <row r="277" spans="1:9" ht="19.5" thickTop="1" x14ac:dyDescent="0.4">
      <c r="B277" s="119" t="s">
        <v>316</v>
      </c>
      <c r="C277" s="56" t="s">
        <v>181</v>
      </c>
      <c r="D277" s="44" t="s">
        <v>646</v>
      </c>
      <c r="E277" s="53"/>
      <c r="F277" s="12" t="str">
        <f t="shared" si="16"/>
        <v xml:space="preserve"> </v>
      </c>
      <c r="G277" s="99">
        <v>45176</v>
      </c>
      <c r="H277" s="37" t="s">
        <v>631</v>
      </c>
      <c r="I277" s="37"/>
    </row>
    <row r="278" spans="1:9" x14ac:dyDescent="0.4">
      <c r="B278" s="120"/>
      <c r="C278" s="20" t="s">
        <v>182</v>
      </c>
      <c r="D278" s="21" t="s">
        <v>647</v>
      </c>
      <c r="E278" s="22"/>
      <c r="F278" s="12" t="str">
        <f t="shared" si="16"/>
        <v xml:space="preserve"> </v>
      </c>
      <c r="G278" s="99">
        <v>45176</v>
      </c>
      <c r="H278" s="37" t="s">
        <v>631</v>
      </c>
      <c r="I278" s="37"/>
    </row>
    <row r="279" spans="1:9" x14ac:dyDescent="0.4">
      <c r="B279" s="120"/>
      <c r="C279" s="20" t="s">
        <v>183</v>
      </c>
      <c r="D279" s="21" t="s">
        <v>648</v>
      </c>
      <c r="E279" s="22"/>
      <c r="F279" s="12" t="str">
        <f t="shared" si="16"/>
        <v xml:space="preserve"> </v>
      </c>
      <c r="G279" s="99">
        <v>45176</v>
      </c>
      <c r="H279" s="37" t="s">
        <v>631</v>
      </c>
      <c r="I279" s="37"/>
    </row>
    <row r="280" spans="1:9" x14ac:dyDescent="0.4">
      <c r="B280" s="120"/>
      <c r="C280" s="20" t="s">
        <v>184</v>
      </c>
      <c r="D280" s="21" t="s">
        <v>649</v>
      </c>
      <c r="E280" s="22"/>
      <c r="F280" s="12" t="str">
        <f t="shared" si="16"/>
        <v xml:space="preserve"> </v>
      </c>
      <c r="G280" s="99">
        <v>45176</v>
      </c>
      <c r="H280" s="37" t="s">
        <v>631</v>
      </c>
      <c r="I280" s="37"/>
    </row>
    <row r="281" spans="1:9" x14ac:dyDescent="0.4">
      <c r="B281" s="120"/>
      <c r="C281" s="20" t="s">
        <v>40</v>
      </c>
      <c r="D281" s="21" t="s">
        <v>650</v>
      </c>
      <c r="E281" s="22"/>
      <c r="F281" s="12" t="str">
        <f t="shared" si="16"/>
        <v xml:space="preserve"> </v>
      </c>
      <c r="G281" s="99">
        <v>45176</v>
      </c>
      <c r="H281" s="37" t="s">
        <v>631</v>
      </c>
      <c r="I281" s="37"/>
    </row>
    <row r="282" spans="1:9" ht="34.5" customHeight="1" x14ac:dyDescent="0.4">
      <c r="B282" s="120"/>
      <c r="C282" s="20" t="s">
        <v>64</v>
      </c>
      <c r="D282" s="127" t="s">
        <v>651</v>
      </c>
      <c r="E282" s="127"/>
      <c r="F282" s="12" t="str">
        <f t="shared" si="16"/>
        <v xml:space="preserve"> </v>
      </c>
      <c r="G282" s="99">
        <v>45176</v>
      </c>
      <c r="H282" s="37" t="s">
        <v>631</v>
      </c>
      <c r="I282" s="37"/>
    </row>
    <row r="283" spans="1:9" x14ac:dyDescent="0.4">
      <c r="B283" s="120"/>
      <c r="C283" s="25" t="s">
        <v>43</v>
      </c>
      <c r="D283" s="26" t="s">
        <v>652</v>
      </c>
      <c r="E283" s="27"/>
      <c r="F283" s="12" t="str">
        <f t="shared" si="16"/>
        <v xml:space="preserve"> </v>
      </c>
      <c r="G283" s="99">
        <v>45176</v>
      </c>
      <c r="H283" s="37" t="s">
        <v>631</v>
      </c>
      <c r="I283" s="37"/>
    </row>
    <row r="284" spans="1:9" ht="39" customHeight="1" x14ac:dyDescent="0.4">
      <c r="A284" s="3" t="s">
        <v>278</v>
      </c>
      <c r="B284" s="1"/>
      <c r="C284" s="2"/>
      <c r="D284" s="3"/>
      <c r="E284" s="3"/>
      <c r="F284" s="12" t="str">
        <f>IF(COUNTIF(F285:F340,"NEW")&gt;0,"NEW","")</f>
        <v/>
      </c>
      <c r="G284" s="97"/>
      <c r="H284" s="42"/>
      <c r="I284" s="37"/>
    </row>
    <row r="285" spans="1:9" x14ac:dyDescent="0.4">
      <c r="C285" s="16" t="s">
        <v>0</v>
      </c>
      <c r="D285" s="17" t="s">
        <v>284</v>
      </c>
      <c r="E285" s="18"/>
      <c r="F285" s="12" t="str">
        <f>IF(G285=$H$1,"NEW"," ")</f>
        <v xml:space="preserve"> </v>
      </c>
      <c r="G285" s="96">
        <v>45688</v>
      </c>
      <c r="H285" s="72" t="s">
        <v>639</v>
      </c>
      <c r="I285" s="72"/>
    </row>
    <row r="286" spans="1:9" x14ac:dyDescent="0.4">
      <c r="C286" s="20" t="s">
        <v>98</v>
      </c>
      <c r="D286" s="21" t="s">
        <v>285</v>
      </c>
      <c r="E286" s="22"/>
      <c r="F286" s="12" t="str">
        <f>IF(G286=$H$1,"NEW"," ")</f>
        <v xml:space="preserve"> </v>
      </c>
      <c r="G286" s="99">
        <v>45534</v>
      </c>
      <c r="H286" s="47" t="s">
        <v>639</v>
      </c>
      <c r="I286" s="47"/>
    </row>
    <row r="287" spans="1:9" x14ac:dyDescent="0.4">
      <c r="C287" s="20" t="s">
        <v>152</v>
      </c>
      <c r="D287" s="21" t="s">
        <v>286</v>
      </c>
      <c r="E287" s="22"/>
      <c r="F287" s="12" t="str">
        <f>IF(G287=$H$1,"NEW"," ")</f>
        <v xml:space="preserve"> </v>
      </c>
      <c r="G287" s="99">
        <v>45534</v>
      </c>
      <c r="H287" s="47" t="s">
        <v>639</v>
      </c>
      <c r="I287" s="47"/>
    </row>
    <row r="288" spans="1:9" x14ac:dyDescent="0.4">
      <c r="C288" s="111" t="s">
        <v>153</v>
      </c>
      <c r="D288" s="21" t="s">
        <v>287</v>
      </c>
      <c r="E288" s="22"/>
      <c r="F288" s="12" t="str">
        <f>IF(COUNTIF(F289:F292,"NEW")&gt;0,"NEW","")</f>
        <v/>
      </c>
      <c r="G288" s="97"/>
      <c r="H288" s="14"/>
      <c r="I288" s="13"/>
    </row>
    <row r="289" spans="3:9" x14ac:dyDescent="0.4">
      <c r="C289" s="111"/>
      <c r="D289" s="24" t="s">
        <v>24</v>
      </c>
      <c r="E289" s="22" t="s">
        <v>656</v>
      </c>
      <c r="F289" s="12" t="str">
        <f>IF(G289=$H$1,"NEW"," ")</f>
        <v xml:space="preserve"> </v>
      </c>
      <c r="G289" s="97">
        <v>45565</v>
      </c>
      <c r="H289" s="63" t="s">
        <v>639</v>
      </c>
      <c r="I289" s="37"/>
    </row>
    <row r="290" spans="3:9" x14ac:dyDescent="0.4">
      <c r="C290" s="111"/>
      <c r="D290" s="24" t="s">
        <v>25</v>
      </c>
      <c r="E290" s="22" t="s">
        <v>595</v>
      </c>
      <c r="F290" s="12" t="str">
        <f>IF(G290=$H$1,"NEW"," ")</f>
        <v xml:space="preserve"> </v>
      </c>
      <c r="G290" s="97">
        <v>45777</v>
      </c>
      <c r="H290" s="19" t="s">
        <v>733</v>
      </c>
      <c r="I290" s="47"/>
    </row>
    <row r="291" spans="3:9" x14ac:dyDescent="0.4">
      <c r="C291" s="111"/>
      <c r="D291" s="24" t="s">
        <v>26</v>
      </c>
      <c r="E291" s="22" t="s">
        <v>288</v>
      </c>
      <c r="F291" s="12" t="str">
        <f>IF(G291=$H$1,"NEW"," ")</f>
        <v xml:space="preserve"> </v>
      </c>
      <c r="G291" s="97">
        <v>45777</v>
      </c>
      <c r="H291" s="19" t="s">
        <v>733</v>
      </c>
      <c r="I291" s="47"/>
    </row>
    <row r="292" spans="3:9" x14ac:dyDescent="0.4">
      <c r="C292" s="111"/>
      <c r="D292" s="24" t="s">
        <v>58</v>
      </c>
      <c r="E292" s="22" t="s">
        <v>289</v>
      </c>
      <c r="F292" s="12" t="str">
        <f>IF(G292=$H$1,"NEW"," ")</f>
        <v xml:space="preserve"> </v>
      </c>
      <c r="G292" s="97">
        <v>45565</v>
      </c>
      <c r="H292" s="63" t="s">
        <v>639</v>
      </c>
      <c r="I292" s="37"/>
    </row>
    <row r="293" spans="3:9" x14ac:dyDescent="0.4">
      <c r="C293" s="111" t="s">
        <v>166</v>
      </c>
      <c r="D293" s="21" t="s">
        <v>309</v>
      </c>
      <c r="E293" s="22"/>
      <c r="F293" s="12" t="str">
        <f>IF(COUNTIF(F294:F296,"NEW")&gt;0,"NEW","")</f>
        <v/>
      </c>
      <c r="G293" s="96"/>
      <c r="H293" s="14"/>
      <c r="I293" s="13"/>
    </row>
    <row r="294" spans="3:9" x14ac:dyDescent="0.4">
      <c r="C294" s="111"/>
      <c r="D294" s="24" t="s">
        <v>24</v>
      </c>
      <c r="E294" s="22" t="s">
        <v>290</v>
      </c>
      <c r="F294" s="12" t="str">
        <f>IF(G294=$H$1,"NEW"," ")</f>
        <v xml:space="preserve"> </v>
      </c>
      <c r="G294" s="97">
        <v>45596</v>
      </c>
      <c r="H294" s="37" t="s">
        <v>639</v>
      </c>
      <c r="I294" s="37"/>
    </row>
    <row r="295" spans="3:9" x14ac:dyDescent="0.4">
      <c r="C295" s="111"/>
      <c r="D295" s="24" t="s">
        <v>25</v>
      </c>
      <c r="E295" s="22" t="s">
        <v>291</v>
      </c>
      <c r="F295" s="12" t="str">
        <f>IF(G295=$H$1,"NEW"," ")</f>
        <v xml:space="preserve"> </v>
      </c>
      <c r="G295" s="97">
        <v>45596</v>
      </c>
      <c r="H295" s="37" t="s">
        <v>639</v>
      </c>
      <c r="I295" s="37"/>
    </row>
    <row r="296" spans="3:9" x14ac:dyDescent="0.4">
      <c r="C296" s="111"/>
      <c r="D296" s="24" t="s">
        <v>26</v>
      </c>
      <c r="E296" s="22" t="s">
        <v>545</v>
      </c>
      <c r="F296" s="12" t="str">
        <f>IF(G296=$H$1,"NEW"," ")</f>
        <v xml:space="preserve"> </v>
      </c>
      <c r="G296" s="97">
        <v>45596</v>
      </c>
      <c r="H296" s="37" t="s">
        <v>631</v>
      </c>
      <c r="I296" s="47"/>
    </row>
    <row r="297" spans="3:9" x14ac:dyDescent="0.4">
      <c r="C297" s="111" t="s">
        <v>279</v>
      </c>
      <c r="D297" s="21" t="s">
        <v>310</v>
      </c>
      <c r="E297" s="22"/>
      <c r="F297" s="12" t="str">
        <f>IF(COUNTIF(F298:F299,"NEW")&gt;0,"NEW","")</f>
        <v/>
      </c>
      <c r="G297" s="96"/>
      <c r="H297" s="14"/>
      <c r="I297" s="13"/>
    </row>
    <row r="298" spans="3:9" x14ac:dyDescent="0.4">
      <c r="C298" s="111"/>
      <c r="D298" s="24" t="s">
        <v>24</v>
      </c>
      <c r="E298" s="22" t="s">
        <v>547</v>
      </c>
      <c r="F298" s="12" t="str">
        <f>IF(G298=$H$1,"NEW"," ")</f>
        <v xml:space="preserve"> </v>
      </c>
      <c r="G298" s="97">
        <v>45596</v>
      </c>
      <c r="H298" s="37" t="s">
        <v>639</v>
      </c>
      <c r="I298" s="37"/>
    </row>
    <row r="299" spans="3:9" x14ac:dyDescent="0.4">
      <c r="C299" s="111"/>
      <c r="D299" s="24" t="s">
        <v>25</v>
      </c>
      <c r="E299" s="22" t="s">
        <v>548</v>
      </c>
      <c r="F299" s="12" t="str">
        <f>IF(G299=$H$1,"NEW"," ")</f>
        <v xml:space="preserve"> </v>
      </c>
      <c r="G299" s="97">
        <v>45596</v>
      </c>
      <c r="H299" s="37" t="s">
        <v>639</v>
      </c>
      <c r="I299" s="37"/>
    </row>
    <row r="300" spans="3:9" x14ac:dyDescent="0.4">
      <c r="C300" s="111" t="s">
        <v>280</v>
      </c>
      <c r="D300" s="21" t="s">
        <v>311</v>
      </c>
      <c r="E300" s="22"/>
      <c r="F300" s="12" t="str">
        <f>IF(COUNTIF(F301:F306,"NEW")&gt;0,"NEW","")</f>
        <v/>
      </c>
      <c r="G300" s="96"/>
      <c r="H300" s="14"/>
      <c r="I300" s="13"/>
    </row>
    <row r="301" spans="3:9" x14ac:dyDescent="0.4">
      <c r="C301" s="111"/>
      <c r="D301" s="24" t="s">
        <v>24</v>
      </c>
      <c r="E301" s="22" t="s">
        <v>549</v>
      </c>
      <c r="F301" s="12" t="str">
        <f t="shared" ref="F301:F306" si="17">IF(G301=$H$1,"NEW"," ")</f>
        <v xml:space="preserve"> </v>
      </c>
      <c r="G301" s="97">
        <v>45625</v>
      </c>
      <c r="H301" s="37" t="s">
        <v>639</v>
      </c>
      <c r="I301" s="37"/>
    </row>
    <row r="302" spans="3:9" x14ac:dyDescent="0.4">
      <c r="C302" s="111"/>
      <c r="D302" s="24" t="s">
        <v>25</v>
      </c>
      <c r="E302" s="22" t="s">
        <v>550</v>
      </c>
      <c r="F302" s="12" t="str">
        <f t="shared" si="17"/>
        <v xml:space="preserve"> </v>
      </c>
      <c r="G302" s="97">
        <v>45625</v>
      </c>
      <c r="H302" s="37" t="s">
        <v>639</v>
      </c>
      <c r="I302" s="37"/>
    </row>
    <row r="303" spans="3:9" x14ac:dyDescent="0.4">
      <c r="C303" s="111"/>
      <c r="D303" s="24" t="s">
        <v>26</v>
      </c>
      <c r="E303" s="22" t="s">
        <v>546</v>
      </c>
      <c r="F303" s="12" t="str">
        <f t="shared" si="17"/>
        <v xml:space="preserve"> </v>
      </c>
      <c r="G303" s="97">
        <v>45443</v>
      </c>
      <c r="H303" s="47" t="s">
        <v>639</v>
      </c>
      <c r="I303" s="37"/>
    </row>
    <row r="304" spans="3:9" x14ac:dyDescent="0.4">
      <c r="C304" s="111"/>
      <c r="D304" s="24" t="s">
        <v>58</v>
      </c>
      <c r="E304" s="22" t="s">
        <v>687</v>
      </c>
      <c r="F304" s="12" t="str">
        <f t="shared" si="17"/>
        <v xml:space="preserve"> </v>
      </c>
      <c r="G304" s="99">
        <v>45534</v>
      </c>
      <c r="H304" s="47" t="s">
        <v>639</v>
      </c>
      <c r="I304" s="37"/>
    </row>
    <row r="305" spans="3:9" x14ac:dyDescent="0.4">
      <c r="C305" s="111"/>
      <c r="D305" s="24" t="s">
        <v>59</v>
      </c>
      <c r="E305" s="22" t="s">
        <v>688</v>
      </c>
      <c r="F305" s="12" t="str">
        <f t="shared" si="17"/>
        <v xml:space="preserve"> </v>
      </c>
      <c r="G305" s="99">
        <v>45534</v>
      </c>
      <c r="H305" s="47" t="s">
        <v>639</v>
      </c>
      <c r="I305" s="47"/>
    </row>
    <row r="306" spans="3:9" x14ac:dyDescent="0.4">
      <c r="C306" s="111"/>
      <c r="D306" s="24" t="s">
        <v>60</v>
      </c>
      <c r="E306" s="22" t="s">
        <v>673</v>
      </c>
      <c r="F306" s="12" t="str">
        <f t="shared" si="17"/>
        <v xml:space="preserve"> </v>
      </c>
      <c r="G306" s="97">
        <v>45596</v>
      </c>
      <c r="H306" s="47" t="s">
        <v>694</v>
      </c>
      <c r="I306" s="47"/>
    </row>
    <row r="307" spans="3:9" x14ac:dyDescent="0.4">
      <c r="C307" s="111" t="s">
        <v>281</v>
      </c>
      <c r="D307" s="21" t="s">
        <v>315</v>
      </c>
      <c r="E307" s="22"/>
      <c r="F307" s="12" t="str">
        <f>IF(COUNTIF(F308:F310,"NEW")&gt;0,"NEW","")</f>
        <v/>
      </c>
      <c r="G307" s="97"/>
      <c r="H307" s="14"/>
      <c r="I307" s="13"/>
    </row>
    <row r="308" spans="3:9" x14ac:dyDescent="0.4">
      <c r="C308" s="111"/>
      <c r="D308" s="24" t="s">
        <v>24</v>
      </c>
      <c r="E308" s="22" t="s">
        <v>710</v>
      </c>
      <c r="F308" s="12" t="str">
        <f>IF(G308=$H$1,"NEW"," ")</f>
        <v xml:space="preserve"> </v>
      </c>
      <c r="G308" s="99">
        <v>45534</v>
      </c>
      <c r="H308" s="47" t="s">
        <v>639</v>
      </c>
      <c r="I308" s="47"/>
    </row>
    <row r="309" spans="3:9" x14ac:dyDescent="0.4">
      <c r="C309" s="111"/>
      <c r="D309" s="24" t="s">
        <v>25</v>
      </c>
      <c r="E309" s="22" t="s">
        <v>292</v>
      </c>
      <c r="F309" s="12" t="str">
        <f>IF(G309=$H$1,"NEW"," ")</f>
        <v xml:space="preserve"> </v>
      </c>
      <c r="G309" s="99">
        <v>45534</v>
      </c>
      <c r="H309" s="47" t="s">
        <v>639</v>
      </c>
      <c r="I309" s="47"/>
    </row>
    <row r="310" spans="3:9" x14ac:dyDescent="0.4">
      <c r="C310" s="111"/>
      <c r="D310" s="24" t="s">
        <v>26</v>
      </c>
      <c r="E310" s="22" t="s">
        <v>293</v>
      </c>
      <c r="F310" s="12" t="str">
        <f>IF(G310=$H$1,"NEW"," ")</f>
        <v xml:space="preserve"> </v>
      </c>
      <c r="G310" s="97">
        <v>45572</v>
      </c>
      <c r="H310" s="37" t="s">
        <v>639</v>
      </c>
      <c r="I310" s="37"/>
    </row>
    <row r="311" spans="3:9" x14ac:dyDescent="0.4">
      <c r="C311" s="111" t="s">
        <v>282</v>
      </c>
      <c r="D311" s="21" t="s">
        <v>312</v>
      </c>
      <c r="E311" s="22"/>
      <c r="F311" s="12" t="str">
        <f>IF(COUNTIF(F312:F319,"NEW")&gt;0,"NEW","")</f>
        <v/>
      </c>
      <c r="G311" s="97"/>
      <c r="H311" s="14"/>
      <c r="I311" s="13"/>
    </row>
    <row r="312" spans="3:9" x14ac:dyDescent="0.4">
      <c r="C312" s="111"/>
      <c r="D312" s="24" t="s">
        <v>24</v>
      </c>
      <c r="E312" s="22" t="s">
        <v>294</v>
      </c>
      <c r="F312" s="12" t="str">
        <f t="shared" ref="F312:F319" si="18">IF(G312=$H$1,"NEW"," ")</f>
        <v xml:space="preserve"> </v>
      </c>
      <c r="G312" s="97">
        <v>45478</v>
      </c>
      <c r="H312" s="37" t="s">
        <v>639</v>
      </c>
      <c r="I312" s="37"/>
    </row>
    <row r="313" spans="3:9" x14ac:dyDescent="0.4">
      <c r="C313" s="111"/>
      <c r="D313" s="24" t="s">
        <v>25</v>
      </c>
      <c r="E313" s="22" t="s">
        <v>295</v>
      </c>
      <c r="F313" s="12" t="str">
        <f t="shared" si="18"/>
        <v xml:space="preserve"> </v>
      </c>
      <c r="G313" s="99">
        <v>45534</v>
      </c>
      <c r="H313" s="47" t="s">
        <v>639</v>
      </c>
      <c r="I313" s="47"/>
    </row>
    <row r="314" spans="3:9" x14ac:dyDescent="0.4">
      <c r="C314" s="111"/>
      <c r="D314" s="24" t="s">
        <v>26</v>
      </c>
      <c r="E314" s="22" t="s">
        <v>296</v>
      </c>
      <c r="F314" s="12" t="str">
        <f t="shared" si="18"/>
        <v xml:space="preserve"> </v>
      </c>
      <c r="G314" s="97">
        <v>45572</v>
      </c>
      <c r="H314" s="47" t="s">
        <v>639</v>
      </c>
      <c r="I314" s="47"/>
    </row>
    <row r="315" spans="3:9" x14ac:dyDescent="0.4">
      <c r="C315" s="111"/>
      <c r="D315" s="24" t="s">
        <v>58</v>
      </c>
      <c r="E315" s="22" t="s">
        <v>607</v>
      </c>
      <c r="F315" s="12" t="str">
        <f t="shared" si="18"/>
        <v xml:space="preserve"> </v>
      </c>
      <c r="G315" s="97">
        <v>45471</v>
      </c>
      <c r="H315" s="47" t="s">
        <v>639</v>
      </c>
      <c r="I315" s="47"/>
    </row>
    <row r="316" spans="3:9" x14ac:dyDescent="0.4">
      <c r="C316" s="111"/>
      <c r="D316" s="24" t="s">
        <v>59</v>
      </c>
      <c r="E316" s="22" t="s">
        <v>297</v>
      </c>
      <c r="F316" s="12" t="str">
        <f t="shared" si="18"/>
        <v xml:space="preserve"> </v>
      </c>
      <c r="G316" s="99">
        <v>45534</v>
      </c>
      <c r="H316" s="47" t="s">
        <v>639</v>
      </c>
      <c r="I316" s="37"/>
    </row>
    <row r="317" spans="3:9" x14ac:dyDescent="0.4">
      <c r="C317" s="111"/>
      <c r="D317" s="24" t="s">
        <v>60</v>
      </c>
      <c r="E317" s="22" t="s">
        <v>298</v>
      </c>
      <c r="F317" s="12" t="str">
        <f t="shared" si="18"/>
        <v xml:space="preserve"> </v>
      </c>
      <c r="G317" s="97">
        <v>45596</v>
      </c>
      <c r="H317" s="37" t="s">
        <v>639</v>
      </c>
      <c r="I317" s="37"/>
    </row>
    <row r="318" spans="3:9" x14ac:dyDescent="0.4">
      <c r="C318" s="111"/>
      <c r="D318" s="24" t="s">
        <v>61</v>
      </c>
      <c r="E318" s="22" t="s">
        <v>299</v>
      </c>
      <c r="F318" s="12" t="str">
        <f t="shared" si="18"/>
        <v xml:space="preserve"> </v>
      </c>
      <c r="G318" s="97">
        <v>45478</v>
      </c>
      <c r="H318" s="37" t="s">
        <v>639</v>
      </c>
      <c r="I318" s="37"/>
    </row>
    <row r="319" spans="3:9" x14ac:dyDescent="0.4">
      <c r="C319" s="111"/>
      <c r="D319" s="24" t="s">
        <v>62</v>
      </c>
      <c r="E319" s="22" t="s">
        <v>596</v>
      </c>
      <c r="F319" s="12" t="str">
        <f t="shared" si="18"/>
        <v xml:space="preserve"> </v>
      </c>
      <c r="G319" s="97">
        <v>45625</v>
      </c>
      <c r="H319" s="37" t="s">
        <v>639</v>
      </c>
      <c r="I319" s="37"/>
    </row>
    <row r="320" spans="3:9" x14ac:dyDescent="0.4">
      <c r="C320" s="111" t="s">
        <v>191</v>
      </c>
      <c r="D320" s="21" t="s">
        <v>313</v>
      </c>
      <c r="E320" s="22"/>
      <c r="F320" s="12" t="str">
        <f>IF(COUNTIF(F321:F330,"NEW")&gt;0,"NEW","")</f>
        <v/>
      </c>
      <c r="G320" s="96"/>
      <c r="H320" s="42"/>
      <c r="I320" s="37"/>
    </row>
    <row r="321" spans="3:9" x14ac:dyDescent="0.4">
      <c r="C321" s="111"/>
      <c r="D321" s="24" t="s">
        <v>24</v>
      </c>
      <c r="E321" s="22" t="s">
        <v>300</v>
      </c>
      <c r="F321" s="12" t="str">
        <f t="shared" ref="F321:F330" si="19">IF(G321=$H$1,"NEW"," ")</f>
        <v xml:space="preserve"> </v>
      </c>
      <c r="G321" s="97">
        <v>45625</v>
      </c>
      <c r="H321" s="37" t="s">
        <v>639</v>
      </c>
      <c r="I321" s="37"/>
    </row>
    <row r="322" spans="3:9" x14ac:dyDescent="0.4">
      <c r="C322" s="111"/>
      <c r="D322" s="24" t="s">
        <v>25</v>
      </c>
      <c r="E322" s="22" t="s">
        <v>301</v>
      </c>
      <c r="F322" s="12" t="str">
        <f t="shared" si="19"/>
        <v xml:space="preserve"> </v>
      </c>
      <c r="G322" s="97">
        <v>45625</v>
      </c>
      <c r="H322" s="37" t="s">
        <v>639</v>
      </c>
      <c r="I322" s="37"/>
    </row>
    <row r="323" spans="3:9" x14ac:dyDescent="0.4">
      <c r="C323" s="111"/>
      <c r="D323" s="24" t="s">
        <v>26</v>
      </c>
      <c r="E323" s="22" t="s">
        <v>689</v>
      </c>
      <c r="F323" s="12" t="str">
        <f t="shared" si="19"/>
        <v xml:space="preserve"> </v>
      </c>
      <c r="G323" s="97">
        <v>45625</v>
      </c>
      <c r="H323" s="37" t="s">
        <v>639</v>
      </c>
      <c r="I323" s="37"/>
    </row>
    <row r="324" spans="3:9" x14ac:dyDescent="0.4">
      <c r="C324" s="111"/>
      <c r="D324" s="24" t="s">
        <v>58</v>
      </c>
      <c r="E324" s="22" t="s">
        <v>690</v>
      </c>
      <c r="F324" s="12" t="str">
        <f t="shared" si="19"/>
        <v xml:space="preserve"> </v>
      </c>
      <c r="G324" s="97">
        <v>45596</v>
      </c>
      <c r="H324" s="37" t="s">
        <v>639</v>
      </c>
      <c r="I324" s="37"/>
    </row>
    <row r="325" spans="3:9" x14ac:dyDescent="0.4">
      <c r="C325" s="111"/>
      <c r="D325" s="24" t="s">
        <v>59</v>
      </c>
      <c r="E325" s="22" t="s">
        <v>302</v>
      </c>
      <c r="F325" s="12" t="str">
        <f t="shared" si="19"/>
        <v xml:space="preserve"> </v>
      </c>
      <c r="G325" s="97">
        <v>45478</v>
      </c>
      <c r="H325" s="37" t="s">
        <v>694</v>
      </c>
      <c r="I325" s="47"/>
    </row>
    <row r="326" spans="3:9" x14ac:dyDescent="0.4">
      <c r="C326" s="111"/>
      <c r="D326" s="24" t="s">
        <v>60</v>
      </c>
      <c r="E326" s="22" t="s">
        <v>303</v>
      </c>
      <c r="F326" s="12" t="str">
        <f t="shared" si="19"/>
        <v xml:space="preserve"> </v>
      </c>
      <c r="G326" s="97">
        <v>45542</v>
      </c>
      <c r="H326" s="37" t="s">
        <v>694</v>
      </c>
      <c r="I326" s="47"/>
    </row>
    <row r="327" spans="3:9" x14ac:dyDescent="0.4">
      <c r="C327" s="111"/>
      <c r="D327" s="24" t="s">
        <v>61</v>
      </c>
      <c r="E327" s="22" t="s">
        <v>304</v>
      </c>
      <c r="F327" s="12" t="str">
        <f t="shared" si="19"/>
        <v xml:space="preserve"> </v>
      </c>
      <c r="G327" s="97">
        <v>45596</v>
      </c>
      <c r="H327" s="37" t="s">
        <v>639</v>
      </c>
      <c r="I327" s="37"/>
    </row>
    <row r="328" spans="3:9" x14ac:dyDescent="0.4">
      <c r="C328" s="111"/>
      <c r="D328" s="24" t="s">
        <v>62</v>
      </c>
      <c r="E328" s="22" t="s">
        <v>305</v>
      </c>
      <c r="F328" s="12" t="str">
        <f t="shared" si="19"/>
        <v xml:space="preserve"> </v>
      </c>
      <c r="G328" s="97">
        <v>45625</v>
      </c>
      <c r="H328" s="37" t="s">
        <v>639</v>
      </c>
      <c r="I328" s="37" t="s">
        <v>706</v>
      </c>
    </row>
    <row r="329" spans="3:9" x14ac:dyDescent="0.4">
      <c r="C329" s="111"/>
      <c r="D329" s="24" t="s">
        <v>63</v>
      </c>
      <c r="E329" s="22" t="s">
        <v>675</v>
      </c>
      <c r="F329" s="12" t="str">
        <f t="shared" si="19"/>
        <v xml:space="preserve"> </v>
      </c>
      <c r="G329" s="97">
        <v>45625</v>
      </c>
      <c r="H329" s="37" t="s">
        <v>639</v>
      </c>
      <c r="I329" s="37"/>
    </row>
    <row r="330" spans="3:9" x14ac:dyDescent="0.4">
      <c r="C330" s="111"/>
      <c r="D330" s="24" t="s">
        <v>283</v>
      </c>
      <c r="E330" s="75" t="s">
        <v>583</v>
      </c>
      <c r="F330" s="12" t="str">
        <f t="shared" si="19"/>
        <v xml:space="preserve"> </v>
      </c>
      <c r="G330" s="97">
        <v>45625</v>
      </c>
      <c r="H330" s="37" t="s">
        <v>639</v>
      </c>
      <c r="I330" s="37"/>
    </row>
    <row r="331" spans="3:9" x14ac:dyDescent="0.4">
      <c r="C331" s="111" t="s">
        <v>192</v>
      </c>
      <c r="D331" s="21" t="s">
        <v>314</v>
      </c>
      <c r="E331" s="22"/>
      <c r="F331" s="12" t="str">
        <f>IF(COUNTIF(F332:F334,"NEW")&gt;0,"NEW","")</f>
        <v/>
      </c>
      <c r="G331" s="96"/>
      <c r="H331" s="42"/>
      <c r="I331" s="37"/>
    </row>
    <row r="332" spans="3:9" x14ac:dyDescent="0.4">
      <c r="C332" s="111"/>
      <c r="D332" s="24" t="s">
        <v>24</v>
      </c>
      <c r="E332" s="22" t="s">
        <v>306</v>
      </c>
      <c r="F332" s="12" t="str">
        <f t="shared" ref="F332:F340" si="20">IF(G332=$H$1,"NEW"," ")</f>
        <v xml:space="preserve"> </v>
      </c>
      <c r="G332" s="97">
        <v>45625</v>
      </c>
      <c r="H332" s="37" t="s">
        <v>639</v>
      </c>
      <c r="I332" s="37"/>
    </row>
    <row r="333" spans="3:9" x14ac:dyDescent="0.4">
      <c r="C333" s="111"/>
      <c r="D333" s="24" t="s">
        <v>25</v>
      </c>
      <c r="E333" s="22" t="s">
        <v>307</v>
      </c>
      <c r="F333" s="12" t="str">
        <f t="shared" si="20"/>
        <v xml:space="preserve"> </v>
      </c>
      <c r="G333" s="97">
        <v>45596</v>
      </c>
      <c r="H333" s="37" t="s">
        <v>639</v>
      </c>
      <c r="I333" s="37"/>
    </row>
    <row r="334" spans="3:9" x14ac:dyDescent="0.4">
      <c r="C334" s="111"/>
      <c r="D334" s="24" t="s">
        <v>26</v>
      </c>
      <c r="E334" s="22" t="s">
        <v>308</v>
      </c>
      <c r="F334" s="12" t="str">
        <f t="shared" si="20"/>
        <v xml:space="preserve"> </v>
      </c>
      <c r="G334" s="97">
        <v>45596</v>
      </c>
      <c r="H334" s="37" t="s">
        <v>639</v>
      </c>
      <c r="I334" s="37"/>
    </row>
    <row r="335" spans="3:9" x14ac:dyDescent="0.4">
      <c r="C335" s="111" t="s">
        <v>232</v>
      </c>
      <c r="D335" s="21" t="s">
        <v>551</v>
      </c>
      <c r="E335" s="22"/>
      <c r="F335" s="12" t="str">
        <f t="shared" si="20"/>
        <v xml:space="preserve"> </v>
      </c>
      <c r="G335" s="98" t="s">
        <v>699</v>
      </c>
      <c r="H335" s="37" t="s">
        <v>570</v>
      </c>
      <c r="I335" s="37"/>
    </row>
    <row r="336" spans="3:9" x14ac:dyDescent="0.4">
      <c r="C336" s="111"/>
      <c r="D336" s="21" t="s">
        <v>552</v>
      </c>
      <c r="E336" s="22"/>
      <c r="F336" s="12" t="str">
        <f t="shared" si="20"/>
        <v xml:space="preserve"> </v>
      </c>
      <c r="G336" s="98" t="s">
        <v>699</v>
      </c>
      <c r="H336" s="37" t="s">
        <v>571</v>
      </c>
      <c r="I336" s="37"/>
    </row>
    <row r="337" spans="1:9" x14ac:dyDescent="0.4">
      <c r="C337" s="111"/>
      <c r="D337" s="21" t="s">
        <v>553</v>
      </c>
      <c r="E337" s="22"/>
      <c r="F337" s="12" t="str">
        <f t="shared" si="20"/>
        <v xml:space="preserve"> </v>
      </c>
      <c r="G337" s="98" t="s">
        <v>699</v>
      </c>
      <c r="H337" s="37" t="s">
        <v>571</v>
      </c>
      <c r="I337" s="37"/>
    </row>
    <row r="338" spans="1:9" x14ac:dyDescent="0.4">
      <c r="C338" s="111"/>
      <c r="D338" s="21" t="s">
        <v>554</v>
      </c>
      <c r="E338" s="22"/>
      <c r="F338" s="12" t="str">
        <f t="shared" si="20"/>
        <v xml:space="preserve"> </v>
      </c>
      <c r="G338" s="98" t="s">
        <v>699</v>
      </c>
      <c r="H338" s="37" t="s">
        <v>568</v>
      </c>
      <c r="I338" s="37"/>
    </row>
    <row r="339" spans="1:9" x14ac:dyDescent="0.4">
      <c r="C339" s="116"/>
      <c r="D339" s="26" t="s">
        <v>644</v>
      </c>
      <c r="E339" s="79"/>
      <c r="F339" s="12" t="str">
        <f t="shared" si="20"/>
        <v xml:space="preserve"> </v>
      </c>
      <c r="G339" s="98">
        <v>44804</v>
      </c>
      <c r="H339" s="41" t="s">
        <v>585</v>
      </c>
      <c r="I339" s="41"/>
    </row>
    <row r="340" spans="1:9" x14ac:dyDescent="0.4">
      <c r="C340" s="116"/>
      <c r="D340" s="26" t="s">
        <v>555</v>
      </c>
      <c r="E340" s="27"/>
      <c r="F340" s="12" t="str">
        <f t="shared" si="20"/>
        <v xml:space="preserve"> </v>
      </c>
      <c r="G340" s="98" t="s">
        <v>699</v>
      </c>
      <c r="H340" s="41" t="s">
        <v>572</v>
      </c>
      <c r="I340" s="41"/>
    </row>
    <row r="341" spans="1:9" ht="39" customHeight="1" x14ac:dyDescent="0.4">
      <c r="A341" s="3" t="s">
        <v>317</v>
      </c>
      <c r="B341" s="1"/>
      <c r="C341" s="2"/>
      <c r="D341" s="3"/>
      <c r="E341" s="3"/>
      <c r="F341" s="12" t="str">
        <f>IF(COUNTIF(F342:F383,"NEW")&gt;0,"NEW","")</f>
        <v/>
      </c>
      <c r="G341" s="97"/>
      <c r="H341" s="42"/>
      <c r="I341" s="37"/>
    </row>
    <row r="342" spans="1:9" x14ac:dyDescent="0.4">
      <c r="C342" s="112" t="s">
        <v>0</v>
      </c>
      <c r="D342" s="17" t="s">
        <v>345</v>
      </c>
      <c r="E342" s="18"/>
      <c r="F342" s="12" t="str">
        <f>IF(COUNTIF(F343:F349,"NEW")&gt;0,"NEW","")</f>
        <v/>
      </c>
      <c r="G342" s="97"/>
      <c r="H342" s="42"/>
      <c r="I342" s="37"/>
    </row>
    <row r="343" spans="1:9" x14ac:dyDescent="0.4">
      <c r="C343" s="111"/>
      <c r="D343" s="24" t="s">
        <v>24</v>
      </c>
      <c r="E343" s="22" t="s">
        <v>323</v>
      </c>
      <c r="F343" s="12" t="str">
        <f t="shared" ref="F343:F349" si="21">IF(G343=$H$1,"NEW"," ")</f>
        <v xml:space="preserve"> </v>
      </c>
      <c r="G343" s="97">
        <v>45653</v>
      </c>
      <c r="H343" s="37" t="s">
        <v>631</v>
      </c>
      <c r="I343" s="37"/>
    </row>
    <row r="344" spans="1:9" x14ac:dyDescent="0.4">
      <c r="C344" s="111"/>
      <c r="D344" s="24" t="s">
        <v>25</v>
      </c>
      <c r="E344" s="22" t="s">
        <v>324</v>
      </c>
      <c r="F344" s="12" t="str">
        <f t="shared" si="21"/>
        <v xml:space="preserve"> </v>
      </c>
      <c r="G344" s="97">
        <v>45653</v>
      </c>
      <c r="H344" s="37" t="s">
        <v>631</v>
      </c>
      <c r="I344" s="37"/>
    </row>
    <row r="345" spans="1:9" x14ac:dyDescent="0.4">
      <c r="C345" s="111"/>
      <c r="D345" s="24" t="s">
        <v>26</v>
      </c>
      <c r="E345" s="22" t="s">
        <v>325</v>
      </c>
      <c r="F345" s="12" t="str">
        <f t="shared" si="21"/>
        <v xml:space="preserve"> </v>
      </c>
      <c r="G345" s="97">
        <v>45653</v>
      </c>
      <c r="H345" s="37" t="s">
        <v>631</v>
      </c>
      <c r="I345" s="37"/>
    </row>
    <row r="346" spans="1:9" x14ac:dyDescent="0.4">
      <c r="C346" s="111"/>
      <c r="D346" s="24" t="s">
        <v>58</v>
      </c>
      <c r="E346" s="22" t="s">
        <v>326</v>
      </c>
      <c r="F346" s="12" t="str">
        <f t="shared" si="21"/>
        <v xml:space="preserve"> </v>
      </c>
      <c r="G346" s="97">
        <v>45653</v>
      </c>
      <c r="H346" s="37" t="s">
        <v>631</v>
      </c>
      <c r="I346" s="37"/>
    </row>
    <row r="347" spans="1:9" x14ac:dyDescent="0.4">
      <c r="C347" s="111"/>
      <c r="D347" s="24" t="s">
        <v>59</v>
      </c>
      <c r="E347" s="22" t="s">
        <v>327</v>
      </c>
      <c r="F347" s="12" t="str">
        <f t="shared" si="21"/>
        <v xml:space="preserve"> </v>
      </c>
      <c r="G347" s="97">
        <v>45653</v>
      </c>
      <c r="H347" s="37" t="s">
        <v>631</v>
      </c>
      <c r="I347" s="37"/>
    </row>
    <row r="348" spans="1:9" x14ac:dyDescent="0.4">
      <c r="C348" s="111"/>
      <c r="D348" s="24" t="s">
        <v>60</v>
      </c>
      <c r="E348" s="22" t="s">
        <v>328</v>
      </c>
      <c r="F348" s="12" t="str">
        <f t="shared" si="21"/>
        <v xml:space="preserve"> </v>
      </c>
      <c r="G348" s="97">
        <v>45716</v>
      </c>
      <c r="H348" s="37" t="s">
        <v>639</v>
      </c>
      <c r="I348" s="37"/>
    </row>
    <row r="349" spans="1:9" x14ac:dyDescent="0.4">
      <c r="C349" s="111"/>
      <c r="D349" s="24" t="s">
        <v>61</v>
      </c>
      <c r="E349" s="22" t="s">
        <v>329</v>
      </c>
      <c r="F349" s="12" t="str">
        <f t="shared" si="21"/>
        <v xml:space="preserve"> </v>
      </c>
      <c r="G349" s="97">
        <v>45625</v>
      </c>
      <c r="H349" s="37" t="s">
        <v>639</v>
      </c>
      <c r="I349" s="37" t="s">
        <v>706</v>
      </c>
    </row>
    <row r="350" spans="1:9" x14ac:dyDescent="0.4">
      <c r="C350" s="111" t="s">
        <v>270</v>
      </c>
      <c r="D350" s="21" t="s">
        <v>346</v>
      </c>
      <c r="E350" s="22"/>
      <c r="F350" s="12" t="str">
        <f>IF(COUNTIF(F351:F363,"NEW")&gt;0,"NEW","")</f>
        <v/>
      </c>
      <c r="G350" s="97"/>
      <c r="H350" s="42"/>
      <c r="I350" s="37"/>
    </row>
    <row r="351" spans="1:9" x14ac:dyDescent="0.4">
      <c r="C351" s="111"/>
      <c r="D351" s="24" t="s">
        <v>24</v>
      </c>
      <c r="E351" s="22" t="s">
        <v>347</v>
      </c>
      <c r="F351" s="12" t="str">
        <f t="shared" ref="F351:F363" si="22">IF(G351=$H$1,"NEW"," ")</f>
        <v xml:space="preserve"> </v>
      </c>
      <c r="G351" s="96">
        <v>45511</v>
      </c>
      <c r="H351" s="37" t="s">
        <v>631</v>
      </c>
      <c r="I351" s="37"/>
    </row>
    <row r="352" spans="1:9" x14ac:dyDescent="0.4">
      <c r="C352" s="111"/>
      <c r="D352" s="24" t="s">
        <v>25</v>
      </c>
      <c r="E352" s="75" t="s">
        <v>676</v>
      </c>
      <c r="F352" s="12" t="str">
        <f t="shared" si="22"/>
        <v xml:space="preserve"> </v>
      </c>
      <c r="G352" s="96">
        <v>45511</v>
      </c>
      <c r="H352" s="37" t="s">
        <v>631</v>
      </c>
      <c r="I352" s="37"/>
    </row>
    <row r="353" spans="3:9" x14ac:dyDescent="0.4">
      <c r="C353" s="111"/>
      <c r="D353" s="24" t="s">
        <v>26</v>
      </c>
      <c r="E353" s="22" t="s">
        <v>677</v>
      </c>
      <c r="F353" s="12" t="str">
        <f t="shared" si="22"/>
        <v xml:space="preserve"> </v>
      </c>
      <c r="G353" s="96">
        <v>45511</v>
      </c>
      <c r="H353" s="37" t="s">
        <v>631</v>
      </c>
      <c r="I353" s="37"/>
    </row>
    <row r="354" spans="3:9" x14ac:dyDescent="0.4">
      <c r="C354" s="111"/>
      <c r="D354" s="24" t="s">
        <v>58</v>
      </c>
      <c r="E354" s="75" t="s">
        <v>678</v>
      </c>
      <c r="F354" s="12" t="str">
        <f t="shared" si="22"/>
        <v xml:space="preserve"> </v>
      </c>
      <c r="G354" s="96">
        <v>45511</v>
      </c>
      <c r="H354" s="37" t="s">
        <v>631</v>
      </c>
      <c r="I354" s="37"/>
    </row>
    <row r="355" spans="3:9" x14ac:dyDescent="0.4">
      <c r="C355" s="111"/>
      <c r="D355" s="24" t="s">
        <v>59</v>
      </c>
      <c r="E355" s="22" t="s">
        <v>683</v>
      </c>
      <c r="F355" s="12" t="str">
        <f t="shared" si="22"/>
        <v xml:space="preserve"> </v>
      </c>
      <c r="G355" s="96">
        <v>45511</v>
      </c>
      <c r="H355" s="37" t="s">
        <v>631</v>
      </c>
      <c r="I355" s="37"/>
    </row>
    <row r="356" spans="3:9" x14ac:dyDescent="0.4">
      <c r="C356" s="111"/>
      <c r="D356" s="24" t="s">
        <v>60</v>
      </c>
      <c r="E356" s="22" t="s">
        <v>679</v>
      </c>
      <c r="F356" s="12" t="str">
        <f t="shared" si="22"/>
        <v xml:space="preserve"> </v>
      </c>
      <c r="G356" s="96">
        <v>45511</v>
      </c>
      <c r="H356" s="37" t="s">
        <v>631</v>
      </c>
      <c r="I356" s="37"/>
    </row>
    <row r="357" spans="3:9" x14ac:dyDescent="0.4">
      <c r="C357" s="111"/>
      <c r="D357" s="24" t="s">
        <v>61</v>
      </c>
      <c r="E357" s="75" t="s">
        <v>680</v>
      </c>
      <c r="F357" s="12" t="str">
        <f t="shared" si="22"/>
        <v xml:space="preserve"> </v>
      </c>
      <c r="G357" s="96">
        <v>45511</v>
      </c>
      <c r="H357" s="37" t="s">
        <v>631</v>
      </c>
      <c r="I357" s="37"/>
    </row>
    <row r="358" spans="3:9" x14ac:dyDescent="0.4">
      <c r="C358" s="111"/>
      <c r="D358" s="24" t="s">
        <v>62</v>
      </c>
      <c r="E358" s="22" t="s">
        <v>681</v>
      </c>
      <c r="F358" s="12" t="str">
        <f t="shared" si="22"/>
        <v xml:space="preserve"> </v>
      </c>
      <c r="G358" s="96">
        <v>45511</v>
      </c>
      <c r="H358" s="37" t="s">
        <v>631</v>
      </c>
      <c r="I358" s="37"/>
    </row>
    <row r="359" spans="3:9" x14ac:dyDescent="0.4">
      <c r="C359" s="111"/>
      <c r="D359" s="24" t="s">
        <v>63</v>
      </c>
      <c r="E359" s="22" t="s">
        <v>682</v>
      </c>
      <c r="F359" s="12" t="str">
        <f t="shared" si="22"/>
        <v xml:space="preserve"> </v>
      </c>
      <c r="G359" s="96">
        <v>45511</v>
      </c>
      <c r="H359" s="37" t="s">
        <v>631</v>
      </c>
      <c r="I359" s="37"/>
    </row>
    <row r="360" spans="3:9" x14ac:dyDescent="0.4">
      <c r="C360" s="111"/>
      <c r="D360" s="24" t="s">
        <v>283</v>
      </c>
      <c r="E360" s="75" t="s">
        <v>627</v>
      </c>
      <c r="F360" s="12" t="str">
        <f t="shared" si="22"/>
        <v xml:space="preserve"> </v>
      </c>
      <c r="G360" s="97">
        <v>45478</v>
      </c>
      <c r="H360" s="37" t="s">
        <v>639</v>
      </c>
      <c r="I360" s="37"/>
    </row>
    <row r="361" spans="3:9" x14ac:dyDescent="0.4">
      <c r="C361" s="111"/>
      <c r="D361" s="24" t="s">
        <v>318</v>
      </c>
      <c r="E361" s="22" t="s">
        <v>330</v>
      </c>
      <c r="F361" s="12" t="str">
        <f t="shared" si="22"/>
        <v xml:space="preserve"> </v>
      </c>
      <c r="G361" s="96">
        <v>45511</v>
      </c>
      <c r="H361" s="37" t="s">
        <v>639</v>
      </c>
      <c r="I361" s="47"/>
    </row>
    <row r="362" spans="3:9" x14ac:dyDescent="0.4">
      <c r="C362" s="111"/>
      <c r="D362" s="24" t="s">
        <v>319</v>
      </c>
      <c r="E362" s="22" t="s">
        <v>331</v>
      </c>
      <c r="F362" s="12" t="str">
        <f t="shared" si="22"/>
        <v xml:space="preserve"> </v>
      </c>
      <c r="G362" s="97">
        <v>45625</v>
      </c>
      <c r="H362" s="37" t="s">
        <v>639</v>
      </c>
      <c r="I362" s="37"/>
    </row>
    <row r="363" spans="3:9" x14ac:dyDescent="0.4">
      <c r="C363" s="111"/>
      <c r="D363" s="24" t="s">
        <v>320</v>
      </c>
      <c r="E363" s="22" t="s">
        <v>715</v>
      </c>
      <c r="F363" s="12" t="str">
        <f t="shared" si="22"/>
        <v xml:space="preserve"> </v>
      </c>
      <c r="G363" s="97">
        <v>45653</v>
      </c>
      <c r="H363" s="37" t="s">
        <v>631</v>
      </c>
      <c r="I363" s="37" t="s">
        <v>716</v>
      </c>
    </row>
    <row r="364" spans="3:9" x14ac:dyDescent="0.4">
      <c r="C364" s="111" t="s">
        <v>259</v>
      </c>
      <c r="D364" s="21" t="s">
        <v>348</v>
      </c>
      <c r="E364" s="22"/>
      <c r="F364" s="12" t="str">
        <f>IF(COUNTIF(F365:F372,"NEW")&gt;0,"NEW","")</f>
        <v/>
      </c>
      <c r="G364" s="96"/>
      <c r="H364" s="42"/>
      <c r="I364" s="37"/>
    </row>
    <row r="365" spans="3:9" x14ac:dyDescent="0.4">
      <c r="C365" s="111"/>
      <c r="D365" s="24" t="s">
        <v>24</v>
      </c>
      <c r="E365" s="22" t="s">
        <v>332</v>
      </c>
      <c r="F365" s="12" t="str">
        <f t="shared" ref="F365:F372" si="23">IF(G365=$H$1,"NEW"," ")</f>
        <v xml:space="preserve"> </v>
      </c>
      <c r="G365" s="97">
        <v>45596</v>
      </c>
      <c r="H365" s="37" t="s">
        <v>639</v>
      </c>
      <c r="I365" s="37"/>
    </row>
    <row r="366" spans="3:9" x14ac:dyDescent="0.4">
      <c r="C366" s="111"/>
      <c r="D366" s="24" t="s">
        <v>25</v>
      </c>
      <c r="E366" s="22" t="s">
        <v>333</v>
      </c>
      <c r="F366" s="12" t="str">
        <f t="shared" si="23"/>
        <v xml:space="preserve"> </v>
      </c>
      <c r="G366" s="97">
        <v>45596</v>
      </c>
      <c r="H366" s="37" t="s">
        <v>639</v>
      </c>
      <c r="I366" s="37"/>
    </row>
    <row r="367" spans="3:9" x14ac:dyDescent="0.4">
      <c r="C367" s="111"/>
      <c r="D367" s="24" t="s">
        <v>26</v>
      </c>
      <c r="E367" s="22" t="s">
        <v>334</v>
      </c>
      <c r="F367" s="12" t="str">
        <f t="shared" si="23"/>
        <v xml:space="preserve"> </v>
      </c>
      <c r="G367" s="97">
        <v>45596</v>
      </c>
      <c r="H367" s="37" t="s">
        <v>639</v>
      </c>
      <c r="I367" s="37"/>
    </row>
    <row r="368" spans="3:9" x14ac:dyDescent="0.4">
      <c r="C368" s="111"/>
      <c r="D368" s="24" t="s">
        <v>58</v>
      </c>
      <c r="E368" s="22" t="s">
        <v>335</v>
      </c>
      <c r="F368" s="12" t="str">
        <f t="shared" si="23"/>
        <v xml:space="preserve"> </v>
      </c>
      <c r="G368" s="97">
        <v>45596</v>
      </c>
      <c r="H368" s="37" t="s">
        <v>639</v>
      </c>
      <c r="I368" s="37"/>
    </row>
    <row r="369" spans="1:9" x14ac:dyDescent="0.4">
      <c r="C369" s="111"/>
      <c r="D369" s="24" t="s">
        <v>59</v>
      </c>
      <c r="E369" s="22" t="s">
        <v>336</v>
      </c>
      <c r="F369" s="12" t="str">
        <f t="shared" si="23"/>
        <v xml:space="preserve"> </v>
      </c>
      <c r="G369" s="97">
        <v>45596</v>
      </c>
      <c r="H369" s="37" t="s">
        <v>639</v>
      </c>
      <c r="I369" s="37"/>
    </row>
    <row r="370" spans="1:9" x14ac:dyDescent="0.4">
      <c r="C370" s="111"/>
      <c r="D370" s="24" t="s">
        <v>60</v>
      </c>
      <c r="E370" s="22" t="s">
        <v>337</v>
      </c>
      <c r="F370" s="12" t="str">
        <f t="shared" si="23"/>
        <v xml:space="preserve"> </v>
      </c>
      <c r="G370" s="97">
        <v>45565</v>
      </c>
      <c r="H370" s="63" t="s">
        <v>639</v>
      </c>
      <c r="I370" s="47"/>
    </row>
    <row r="371" spans="1:9" x14ac:dyDescent="0.4">
      <c r="C371" s="111"/>
      <c r="D371" s="24" t="s">
        <v>61</v>
      </c>
      <c r="E371" s="22" t="s">
        <v>338</v>
      </c>
      <c r="F371" s="12" t="str">
        <f t="shared" si="23"/>
        <v xml:space="preserve"> </v>
      </c>
      <c r="G371" s="97">
        <v>45471</v>
      </c>
      <c r="H371" s="47" t="s">
        <v>639</v>
      </c>
      <c r="I371" s="37"/>
    </row>
    <row r="372" spans="1:9" x14ac:dyDescent="0.4">
      <c r="C372" s="111"/>
      <c r="D372" s="24" t="s">
        <v>62</v>
      </c>
      <c r="E372" s="22" t="s">
        <v>339</v>
      </c>
      <c r="F372" s="12" t="str">
        <f t="shared" si="23"/>
        <v xml:space="preserve"> </v>
      </c>
      <c r="G372" s="97">
        <v>45596</v>
      </c>
      <c r="H372" s="37" t="s">
        <v>639</v>
      </c>
      <c r="I372" s="37"/>
    </row>
    <row r="373" spans="1:9" x14ac:dyDescent="0.4">
      <c r="C373" s="111" t="s">
        <v>260</v>
      </c>
      <c r="D373" s="21" t="s">
        <v>349</v>
      </c>
      <c r="E373" s="22"/>
      <c r="F373" s="12" t="str">
        <f>IF(COUNTIF(F374:F378,"NEW")&gt;0,"NEW","")</f>
        <v/>
      </c>
      <c r="G373" s="96"/>
      <c r="H373" s="42"/>
      <c r="I373" s="37"/>
    </row>
    <row r="374" spans="1:9" x14ac:dyDescent="0.4">
      <c r="C374" s="111"/>
      <c r="D374" s="24" t="s">
        <v>24</v>
      </c>
      <c r="E374" s="22" t="s">
        <v>685</v>
      </c>
      <c r="F374" s="12" t="str">
        <f>IF(G374=$H$1,"NEW"," ")</f>
        <v xml:space="preserve"> </v>
      </c>
      <c r="G374" s="97">
        <v>45625</v>
      </c>
      <c r="H374" s="37" t="s">
        <v>639</v>
      </c>
      <c r="I374" s="37"/>
    </row>
    <row r="375" spans="1:9" x14ac:dyDescent="0.4">
      <c r="C375" s="111"/>
      <c r="D375" s="24" t="s">
        <v>25</v>
      </c>
      <c r="E375" s="22" t="s">
        <v>340</v>
      </c>
      <c r="F375" s="12" t="str">
        <f>IF(G375=$H$1,"NEW"," ")</f>
        <v xml:space="preserve"> </v>
      </c>
      <c r="G375" s="97">
        <v>45625</v>
      </c>
      <c r="H375" s="37" t="s">
        <v>639</v>
      </c>
      <c r="I375" s="37"/>
    </row>
    <row r="376" spans="1:9" x14ac:dyDescent="0.4">
      <c r="C376" s="111"/>
      <c r="D376" s="24" t="s">
        <v>26</v>
      </c>
      <c r="E376" s="22" t="s">
        <v>341</v>
      </c>
      <c r="F376" s="12" t="str">
        <f>IF(G376=$H$1,"NEW"," ")</f>
        <v xml:space="preserve"> </v>
      </c>
      <c r="G376" s="97">
        <v>45625</v>
      </c>
      <c r="H376" s="37" t="s">
        <v>639</v>
      </c>
      <c r="I376" s="37"/>
    </row>
    <row r="377" spans="1:9" x14ac:dyDescent="0.4">
      <c r="C377" s="111"/>
      <c r="D377" s="24" t="s">
        <v>58</v>
      </c>
      <c r="E377" s="22" t="s">
        <v>556</v>
      </c>
      <c r="F377" s="12" t="str">
        <f>IF(G377=$H$1,"NEW"," ")</f>
        <v xml:space="preserve"> </v>
      </c>
      <c r="G377" s="97">
        <v>45625</v>
      </c>
      <c r="H377" s="37" t="s">
        <v>639</v>
      </c>
      <c r="I377" s="37"/>
    </row>
    <row r="378" spans="1:9" x14ac:dyDescent="0.4">
      <c r="C378" s="111"/>
      <c r="D378" s="24" t="s">
        <v>59</v>
      </c>
      <c r="E378" s="22" t="s">
        <v>342</v>
      </c>
      <c r="F378" s="12" t="str">
        <f>IF(G378=$H$1,"NEW"," ")</f>
        <v xml:space="preserve"> </v>
      </c>
      <c r="G378" s="97">
        <v>45625</v>
      </c>
      <c r="H378" s="37" t="s">
        <v>639</v>
      </c>
      <c r="I378" s="37"/>
    </row>
    <row r="379" spans="1:9" x14ac:dyDescent="0.4">
      <c r="C379" s="111" t="s">
        <v>166</v>
      </c>
      <c r="D379" s="21" t="s">
        <v>350</v>
      </c>
      <c r="E379" s="22"/>
      <c r="F379" s="12" t="str">
        <f>IF(COUNTIF(F380:F381,"NEW")&gt;0,"NEW","")</f>
        <v/>
      </c>
      <c r="G379" s="96"/>
      <c r="H379" s="42"/>
      <c r="I379" s="37"/>
    </row>
    <row r="380" spans="1:9" x14ac:dyDescent="0.4">
      <c r="C380" s="111"/>
      <c r="D380" s="24" t="s">
        <v>24</v>
      </c>
      <c r="E380" s="22" t="s">
        <v>343</v>
      </c>
      <c r="F380" s="12" t="str">
        <f>IF(G380=$H$1,"NEW"," ")</f>
        <v xml:space="preserve"> </v>
      </c>
      <c r="G380" s="96">
        <v>43928</v>
      </c>
      <c r="H380" s="37" t="s">
        <v>577</v>
      </c>
      <c r="I380" s="37"/>
    </row>
    <row r="381" spans="1:9" x14ac:dyDescent="0.4">
      <c r="C381" s="111"/>
      <c r="D381" s="24" t="s">
        <v>25</v>
      </c>
      <c r="E381" s="22" t="s">
        <v>344</v>
      </c>
      <c r="F381" s="12" t="str">
        <f>IF(G381=$H$1,"NEW"," ")</f>
        <v xml:space="preserve"> </v>
      </c>
      <c r="G381" s="99">
        <v>45534</v>
      </c>
      <c r="H381" s="47" t="s">
        <v>639</v>
      </c>
      <c r="I381" s="47"/>
    </row>
    <row r="382" spans="1:9" x14ac:dyDescent="0.4">
      <c r="C382" s="25" t="s">
        <v>108</v>
      </c>
      <c r="D382" s="21" t="s">
        <v>351</v>
      </c>
      <c r="E382" s="59"/>
      <c r="F382" s="12" t="str">
        <f>IF(G382=$H$1,"NEW"," ")</f>
        <v xml:space="preserve"> </v>
      </c>
      <c r="G382" s="98" t="s">
        <v>699</v>
      </c>
      <c r="H382" s="41" t="s">
        <v>573</v>
      </c>
      <c r="I382" s="41"/>
    </row>
    <row r="383" spans="1:9" x14ac:dyDescent="0.4">
      <c r="C383" s="64"/>
      <c r="D383" s="26" t="s">
        <v>626</v>
      </c>
      <c r="E383" s="76"/>
      <c r="F383" s="12" t="str">
        <f>IF(G383=$H$1,"NEW"," ")</f>
        <v xml:space="preserve"> </v>
      </c>
      <c r="G383" s="98" t="s">
        <v>699</v>
      </c>
      <c r="H383" s="41" t="s">
        <v>575</v>
      </c>
      <c r="I383" s="41"/>
    </row>
    <row r="384" spans="1:9" ht="39" customHeight="1" x14ac:dyDescent="0.4">
      <c r="A384" s="3" t="s">
        <v>352</v>
      </c>
      <c r="B384" s="1"/>
      <c r="C384" s="2"/>
      <c r="D384" s="3"/>
      <c r="E384" s="3"/>
      <c r="F384" s="12" t="str">
        <f>IF(COUNTIF(F385:F473,"NEW")&gt;0,"NEW","")</f>
        <v/>
      </c>
      <c r="G384" s="99"/>
      <c r="H384" s="42"/>
      <c r="I384" s="37"/>
    </row>
    <row r="385" spans="3:9" x14ac:dyDescent="0.4">
      <c r="C385" s="16" t="s">
        <v>1</v>
      </c>
      <c r="D385" s="17" t="s">
        <v>358</v>
      </c>
      <c r="E385" s="18"/>
      <c r="F385" s="12" t="str">
        <f>IF(G385=$H$1,"NEW"," ")</f>
        <v xml:space="preserve"> </v>
      </c>
      <c r="G385" s="97">
        <v>45471</v>
      </c>
      <c r="H385" s="47" t="s">
        <v>639</v>
      </c>
      <c r="I385" s="37"/>
    </row>
    <row r="386" spans="3:9" x14ac:dyDescent="0.4">
      <c r="C386" s="111" t="s">
        <v>2</v>
      </c>
      <c r="D386" s="21" t="s">
        <v>557</v>
      </c>
      <c r="E386" s="22"/>
      <c r="F386" s="12" t="str">
        <f>IF(COUNTIF(F387:F388,"NEW")&gt;0,"NEW","")</f>
        <v/>
      </c>
      <c r="G386" s="99"/>
      <c r="H386" s="42"/>
      <c r="I386" s="37"/>
    </row>
    <row r="387" spans="3:9" x14ac:dyDescent="0.4">
      <c r="C387" s="111"/>
      <c r="D387" s="24" t="s">
        <v>24</v>
      </c>
      <c r="E387" s="22" t="s">
        <v>359</v>
      </c>
      <c r="F387" s="12" t="str">
        <f>IF(G387=$H$1,"NEW"," ")</f>
        <v xml:space="preserve"> </v>
      </c>
      <c r="G387" s="99">
        <v>45412</v>
      </c>
      <c r="H387" s="47" t="s">
        <v>639</v>
      </c>
      <c r="I387" s="47"/>
    </row>
    <row r="388" spans="3:9" x14ac:dyDescent="0.4">
      <c r="C388" s="111"/>
      <c r="D388" s="24" t="s">
        <v>25</v>
      </c>
      <c r="E388" s="75" t="s">
        <v>630</v>
      </c>
      <c r="F388" s="12" t="str">
        <f>IF(G388=$H$1,"NEW"," ")</f>
        <v xml:space="preserve"> </v>
      </c>
      <c r="G388" s="99">
        <v>45412</v>
      </c>
      <c r="H388" s="47" t="s">
        <v>639</v>
      </c>
      <c r="I388" s="47"/>
    </row>
    <row r="389" spans="3:9" x14ac:dyDescent="0.4">
      <c r="C389" s="20" t="s">
        <v>3</v>
      </c>
      <c r="D389" s="21" t="s">
        <v>360</v>
      </c>
      <c r="E389" s="22"/>
      <c r="F389" s="12" t="str">
        <f>IF(G389=$H$1,"NEW"," ")</f>
        <v xml:space="preserve"> </v>
      </c>
      <c r="G389" s="99">
        <v>45412</v>
      </c>
      <c r="H389" s="47" t="s">
        <v>639</v>
      </c>
      <c r="I389" s="47"/>
    </row>
    <row r="390" spans="3:9" x14ac:dyDescent="0.4">
      <c r="C390" s="111" t="s">
        <v>4</v>
      </c>
      <c r="D390" s="21" t="s">
        <v>362</v>
      </c>
      <c r="E390" s="22"/>
      <c r="F390" s="12" t="str">
        <f>IF(COUNTIF(F391:F395,"NEW")&gt;0,"NEW","")</f>
        <v/>
      </c>
      <c r="G390" s="99"/>
      <c r="H390" s="42"/>
      <c r="I390" s="37"/>
    </row>
    <row r="391" spans="3:9" x14ac:dyDescent="0.4">
      <c r="C391" s="111"/>
      <c r="D391" s="24" t="s">
        <v>24</v>
      </c>
      <c r="E391" s="22" t="s">
        <v>361</v>
      </c>
      <c r="F391" s="12" t="str">
        <f t="shared" ref="F391:F396" si="24">IF(G391=$H$1,"NEW"," ")</f>
        <v xml:space="preserve"> </v>
      </c>
      <c r="G391" s="99">
        <v>45412</v>
      </c>
      <c r="H391" s="47" t="s">
        <v>639</v>
      </c>
      <c r="I391" s="47"/>
    </row>
    <row r="392" spans="3:9" x14ac:dyDescent="0.4">
      <c r="C392" s="111"/>
      <c r="D392" s="24" t="s">
        <v>25</v>
      </c>
      <c r="E392" s="22" t="s">
        <v>363</v>
      </c>
      <c r="F392" s="12" t="str">
        <f t="shared" si="24"/>
        <v xml:space="preserve"> </v>
      </c>
      <c r="G392" s="99">
        <v>45412</v>
      </c>
      <c r="H392" s="47" t="s">
        <v>639</v>
      </c>
      <c r="I392" s="47"/>
    </row>
    <row r="393" spans="3:9" x14ac:dyDescent="0.4">
      <c r="C393" s="111"/>
      <c r="D393" s="24" t="s">
        <v>26</v>
      </c>
      <c r="E393" s="22" t="s">
        <v>364</v>
      </c>
      <c r="F393" s="12" t="str">
        <f t="shared" si="24"/>
        <v xml:space="preserve"> </v>
      </c>
      <c r="G393" s="99">
        <v>45412</v>
      </c>
      <c r="H393" s="47" t="s">
        <v>639</v>
      </c>
      <c r="I393" s="47"/>
    </row>
    <row r="394" spans="3:9" x14ac:dyDescent="0.4">
      <c r="C394" s="111"/>
      <c r="D394" s="24" t="s">
        <v>58</v>
      </c>
      <c r="E394" s="22" t="s">
        <v>366</v>
      </c>
      <c r="F394" s="12" t="str">
        <f t="shared" si="24"/>
        <v xml:space="preserve"> </v>
      </c>
      <c r="G394" s="99">
        <v>45412</v>
      </c>
      <c r="H394" s="47" t="s">
        <v>639</v>
      </c>
      <c r="I394" s="47"/>
    </row>
    <row r="395" spans="3:9" x14ac:dyDescent="0.4">
      <c r="C395" s="111"/>
      <c r="D395" s="24" t="s">
        <v>59</v>
      </c>
      <c r="E395" s="22" t="s">
        <v>365</v>
      </c>
      <c r="F395" s="12" t="str">
        <f t="shared" si="24"/>
        <v xml:space="preserve"> </v>
      </c>
      <c r="G395" s="99">
        <v>45412</v>
      </c>
      <c r="H395" s="47" t="s">
        <v>639</v>
      </c>
      <c r="I395" s="47"/>
    </row>
    <row r="396" spans="3:9" x14ac:dyDescent="0.4">
      <c r="C396" s="20" t="s">
        <v>5</v>
      </c>
      <c r="D396" s="21" t="s">
        <v>367</v>
      </c>
      <c r="E396" s="22"/>
      <c r="F396" s="12" t="str">
        <f t="shared" si="24"/>
        <v xml:space="preserve"> </v>
      </c>
      <c r="G396" s="99">
        <v>45412</v>
      </c>
      <c r="H396" s="47" t="s">
        <v>639</v>
      </c>
      <c r="I396" s="47"/>
    </row>
    <row r="397" spans="3:9" x14ac:dyDescent="0.4">
      <c r="C397" s="111" t="s">
        <v>6</v>
      </c>
      <c r="D397" s="21" t="s">
        <v>368</v>
      </c>
      <c r="E397" s="22"/>
      <c r="F397" s="12" t="str">
        <f>IF(COUNTIF(F398:F401,"NEW")&gt;0,"NEW","")</f>
        <v/>
      </c>
      <c r="G397" s="99"/>
      <c r="H397" s="42"/>
      <c r="I397" s="37"/>
    </row>
    <row r="398" spans="3:9" x14ac:dyDescent="0.4">
      <c r="C398" s="111"/>
      <c r="D398" s="24" t="s">
        <v>24</v>
      </c>
      <c r="E398" s="22" t="s">
        <v>369</v>
      </c>
      <c r="F398" s="12" t="str">
        <f>IF(G398=$H$1,"NEW"," ")</f>
        <v xml:space="preserve"> </v>
      </c>
      <c r="G398" s="99">
        <v>45412</v>
      </c>
      <c r="H398" s="47" t="s">
        <v>639</v>
      </c>
      <c r="I398" s="47"/>
    </row>
    <row r="399" spans="3:9" x14ac:dyDescent="0.4">
      <c r="C399" s="111"/>
      <c r="D399" s="24" t="s">
        <v>597</v>
      </c>
      <c r="E399" s="22" t="s">
        <v>598</v>
      </c>
      <c r="F399" s="12" t="str">
        <f>IF(G399=$H$1,"NEW"," ")</f>
        <v xml:space="preserve"> </v>
      </c>
      <c r="G399" s="97">
        <v>45443</v>
      </c>
      <c r="H399" s="47" t="s">
        <v>639</v>
      </c>
      <c r="I399" s="47"/>
    </row>
    <row r="400" spans="3:9" x14ac:dyDescent="0.4">
      <c r="C400" s="111"/>
      <c r="D400" s="24" t="s">
        <v>26</v>
      </c>
      <c r="E400" s="22" t="s">
        <v>370</v>
      </c>
      <c r="F400" s="12" t="str">
        <f>IF(G400=$H$1,"NEW"," ")</f>
        <v xml:space="preserve"> </v>
      </c>
      <c r="G400" s="97">
        <v>45443</v>
      </c>
      <c r="H400" s="47" t="s">
        <v>639</v>
      </c>
      <c r="I400" s="47"/>
    </row>
    <row r="401" spans="3:9" x14ac:dyDescent="0.4">
      <c r="C401" s="111"/>
      <c r="D401" s="24" t="s">
        <v>58</v>
      </c>
      <c r="E401" s="22" t="s">
        <v>371</v>
      </c>
      <c r="F401" s="12" t="str">
        <f>IF(G401=$H$1,"NEW"," ")</f>
        <v xml:space="preserve"> </v>
      </c>
      <c r="G401" s="99">
        <v>45412</v>
      </c>
      <c r="H401" s="47" t="s">
        <v>639</v>
      </c>
      <c r="I401" s="47"/>
    </row>
    <row r="402" spans="3:9" x14ac:dyDescent="0.4">
      <c r="C402" s="20" t="s">
        <v>7</v>
      </c>
      <c r="D402" s="21" t="s">
        <v>579</v>
      </c>
      <c r="E402" s="22"/>
      <c r="F402" s="12" t="str">
        <f>IF(COUNTIF(F403:F405,"NEW")&gt;0,"NEW","")</f>
        <v/>
      </c>
      <c r="G402" s="96"/>
      <c r="H402" s="42"/>
      <c r="I402" s="37"/>
    </row>
    <row r="403" spans="3:9" x14ac:dyDescent="0.4">
      <c r="C403" s="20"/>
      <c r="D403" s="24" t="s">
        <v>24</v>
      </c>
      <c r="E403" s="21" t="s">
        <v>580</v>
      </c>
      <c r="F403" s="12" t="str">
        <f t="shared" ref="F403:F408" si="25">IF(G403=$H$1,"NEW"," ")</f>
        <v xml:space="preserve"> </v>
      </c>
      <c r="G403" s="99">
        <v>45412</v>
      </c>
      <c r="H403" s="47" t="s">
        <v>639</v>
      </c>
      <c r="I403" s="47"/>
    </row>
    <row r="404" spans="3:9" x14ac:dyDescent="0.4">
      <c r="C404" s="20"/>
      <c r="D404" s="24" t="s">
        <v>25</v>
      </c>
      <c r="E404" s="22" t="s">
        <v>581</v>
      </c>
      <c r="F404" s="12" t="str">
        <f t="shared" si="25"/>
        <v xml:space="preserve"> </v>
      </c>
      <c r="G404" s="99">
        <v>45412</v>
      </c>
      <c r="H404" s="47" t="s">
        <v>639</v>
      </c>
      <c r="I404" s="47"/>
    </row>
    <row r="405" spans="3:9" x14ac:dyDescent="0.4">
      <c r="C405" s="20"/>
      <c r="D405" s="24" t="s">
        <v>26</v>
      </c>
      <c r="E405" s="22" t="s">
        <v>697</v>
      </c>
      <c r="F405" s="12" t="str">
        <f t="shared" si="25"/>
        <v xml:space="preserve"> </v>
      </c>
      <c r="G405" s="99">
        <v>45412</v>
      </c>
      <c r="H405" s="47" t="s">
        <v>639</v>
      </c>
      <c r="I405" s="47"/>
    </row>
    <row r="406" spans="3:9" x14ac:dyDescent="0.4">
      <c r="C406" s="20" t="s">
        <v>8</v>
      </c>
      <c r="D406" s="21" t="s">
        <v>372</v>
      </c>
      <c r="E406" s="22"/>
      <c r="F406" s="12" t="str">
        <f t="shared" si="25"/>
        <v xml:space="preserve"> </v>
      </c>
      <c r="G406" s="99">
        <v>45412</v>
      </c>
      <c r="H406" s="47" t="s">
        <v>639</v>
      </c>
      <c r="I406" s="47"/>
    </row>
    <row r="407" spans="3:9" x14ac:dyDescent="0.4">
      <c r="C407" s="20" t="s">
        <v>39</v>
      </c>
      <c r="D407" s="21" t="s">
        <v>558</v>
      </c>
      <c r="E407" s="22"/>
      <c r="F407" s="12" t="str">
        <f t="shared" si="25"/>
        <v xml:space="preserve"> </v>
      </c>
      <c r="G407" s="99">
        <v>45412</v>
      </c>
      <c r="H407" s="47" t="s">
        <v>639</v>
      </c>
      <c r="I407" s="47"/>
    </row>
    <row r="408" spans="3:9" x14ac:dyDescent="0.4">
      <c r="C408" s="20" t="s">
        <v>41</v>
      </c>
      <c r="D408" s="21" t="s">
        <v>559</v>
      </c>
      <c r="E408" s="22"/>
      <c r="F408" s="12" t="str">
        <f t="shared" si="25"/>
        <v xml:space="preserve"> </v>
      </c>
      <c r="G408" s="99">
        <v>45412</v>
      </c>
      <c r="H408" s="47" t="s">
        <v>639</v>
      </c>
      <c r="I408" s="47"/>
    </row>
    <row r="409" spans="3:9" x14ac:dyDescent="0.4">
      <c r="C409" s="111" t="s">
        <v>42</v>
      </c>
      <c r="D409" s="21" t="s">
        <v>373</v>
      </c>
      <c r="E409" s="22"/>
      <c r="F409" s="12" t="str">
        <f>IF(COUNTIF(F410:F411,"NEW")&gt;0,"NEW","")</f>
        <v/>
      </c>
      <c r="G409" s="96"/>
      <c r="H409" s="42"/>
      <c r="I409" s="37"/>
    </row>
    <row r="410" spans="3:9" x14ac:dyDescent="0.4">
      <c r="C410" s="111"/>
      <c r="D410" s="24" t="s">
        <v>24</v>
      </c>
      <c r="E410" s="22" t="s">
        <v>374</v>
      </c>
      <c r="F410" s="12" t="str">
        <f>IF(G410=$H$1,"NEW"," ")</f>
        <v xml:space="preserve"> </v>
      </c>
      <c r="G410" s="99">
        <v>45412</v>
      </c>
      <c r="H410" s="47" t="s">
        <v>639</v>
      </c>
      <c r="I410" s="47"/>
    </row>
    <row r="411" spans="3:9" x14ac:dyDescent="0.4">
      <c r="C411" s="111"/>
      <c r="D411" s="24" t="s">
        <v>25</v>
      </c>
      <c r="E411" s="22" t="s">
        <v>375</v>
      </c>
      <c r="F411" s="12" t="str">
        <f>IF(G411=$H$1,"NEW"," ")</f>
        <v xml:space="preserve"> </v>
      </c>
      <c r="G411" s="99">
        <v>45412</v>
      </c>
      <c r="H411" s="47" t="s">
        <v>639</v>
      </c>
      <c r="I411" s="47"/>
    </row>
    <row r="412" spans="3:9" x14ac:dyDescent="0.4">
      <c r="C412" s="108" t="s">
        <v>44</v>
      </c>
      <c r="D412" s="21" t="s">
        <v>702</v>
      </c>
      <c r="E412" s="22"/>
      <c r="F412" s="12" t="str">
        <f>IF(G412=$H$1,"NEW"," ")</f>
        <v xml:space="preserve"> </v>
      </c>
      <c r="G412" s="97">
        <v>45443</v>
      </c>
      <c r="H412" s="47" t="s">
        <v>639</v>
      </c>
      <c r="I412" s="37"/>
    </row>
    <row r="413" spans="3:9" x14ac:dyDescent="0.4">
      <c r="C413" s="20" t="s">
        <v>46</v>
      </c>
      <c r="D413" s="21" t="s">
        <v>376</v>
      </c>
      <c r="E413" s="22"/>
      <c r="F413" s="12" t="str">
        <f>IF(G413=$H$1,"NEW"," ")</f>
        <v xml:space="preserve"> </v>
      </c>
      <c r="G413" s="96">
        <v>45688</v>
      </c>
      <c r="H413" s="72" t="s">
        <v>639</v>
      </c>
      <c r="I413" s="47"/>
    </row>
    <row r="414" spans="3:9" x14ac:dyDescent="0.4">
      <c r="C414" s="111" t="s">
        <v>48</v>
      </c>
      <c r="D414" s="21" t="s">
        <v>377</v>
      </c>
      <c r="E414" s="22"/>
      <c r="F414" s="12" t="str">
        <f>IF(COUNTIF(F415:F417,"NEW")&gt;0,"NEW","")</f>
        <v/>
      </c>
      <c r="G414" s="96"/>
      <c r="H414" s="42"/>
      <c r="I414" s="37"/>
    </row>
    <row r="415" spans="3:9" x14ac:dyDescent="0.4">
      <c r="C415" s="111"/>
      <c r="D415" s="24" t="s">
        <v>24</v>
      </c>
      <c r="E415" s="22" t="s">
        <v>378</v>
      </c>
      <c r="F415" s="12" t="str">
        <f>IF(G415=$H$1,"NEW"," ")</f>
        <v xml:space="preserve"> </v>
      </c>
      <c r="G415" s="97">
        <v>45596</v>
      </c>
      <c r="H415" s="37" t="s">
        <v>639</v>
      </c>
      <c r="I415" s="37"/>
    </row>
    <row r="416" spans="3:9" x14ac:dyDescent="0.4">
      <c r="C416" s="111"/>
      <c r="D416" s="24" t="s">
        <v>25</v>
      </c>
      <c r="E416" s="22" t="s">
        <v>719</v>
      </c>
      <c r="F416" s="12" t="str">
        <f>IF(G416=$H$1,"NEW"," ")</f>
        <v xml:space="preserve"> </v>
      </c>
      <c r="G416" s="96">
        <v>45688</v>
      </c>
      <c r="H416" s="72" t="s">
        <v>639</v>
      </c>
      <c r="I416" s="37"/>
    </row>
    <row r="417" spans="3:9" x14ac:dyDescent="0.4">
      <c r="C417" s="111"/>
      <c r="D417" s="24" t="s">
        <v>26</v>
      </c>
      <c r="E417" s="22" t="s">
        <v>720</v>
      </c>
      <c r="F417" s="12" t="str">
        <f>IF(G417=$H$1,"NEW"," ")</f>
        <v xml:space="preserve"> </v>
      </c>
      <c r="G417" s="96">
        <v>45688</v>
      </c>
      <c r="H417" s="72" t="s">
        <v>639</v>
      </c>
      <c r="I417" s="37"/>
    </row>
    <row r="418" spans="3:9" x14ac:dyDescent="0.4">
      <c r="C418" s="111" t="s">
        <v>50</v>
      </c>
      <c r="D418" s="21" t="s">
        <v>379</v>
      </c>
      <c r="E418" s="22"/>
      <c r="F418" s="12" t="str">
        <f>IF(COUNTIF(F419:F422,"NEW")&gt;0,"NEW","")</f>
        <v/>
      </c>
      <c r="G418" s="96"/>
      <c r="H418" s="42"/>
      <c r="I418" s="37"/>
    </row>
    <row r="419" spans="3:9" x14ac:dyDescent="0.4">
      <c r="C419" s="111"/>
      <c r="D419" s="24" t="s">
        <v>24</v>
      </c>
      <c r="E419" s="22" t="s">
        <v>380</v>
      </c>
      <c r="F419" s="12" t="str">
        <f>IF(G419=$H$1,"NEW"," ")</f>
        <v xml:space="preserve"> </v>
      </c>
      <c r="G419" s="96">
        <v>45511</v>
      </c>
      <c r="H419" s="37" t="s">
        <v>639</v>
      </c>
      <c r="I419" s="37"/>
    </row>
    <row r="420" spans="3:9" x14ac:dyDescent="0.4">
      <c r="C420" s="111"/>
      <c r="D420" s="24" t="s">
        <v>25</v>
      </c>
      <c r="E420" s="22" t="s">
        <v>381</v>
      </c>
      <c r="F420" s="12" t="str">
        <f>IF(G420=$H$1,"NEW"," ")</f>
        <v xml:space="preserve"> </v>
      </c>
      <c r="G420" s="96">
        <v>45565</v>
      </c>
      <c r="H420" s="37" t="s">
        <v>639</v>
      </c>
      <c r="I420" s="37" t="s">
        <v>706</v>
      </c>
    </row>
    <row r="421" spans="3:9" x14ac:dyDescent="0.4">
      <c r="C421" s="111"/>
      <c r="D421" s="24" t="s">
        <v>26</v>
      </c>
      <c r="E421" s="22" t="s">
        <v>382</v>
      </c>
      <c r="F421" s="12" t="str">
        <f>IF(G421=$H$1,"NEW"," ")</f>
        <v xml:space="preserve"> </v>
      </c>
      <c r="G421" s="97">
        <v>45632</v>
      </c>
      <c r="H421" s="47" t="s">
        <v>639</v>
      </c>
      <c r="I421" s="37"/>
    </row>
    <row r="422" spans="3:9" x14ac:dyDescent="0.4">
      <c r="C422" s="111"/>
      <c r="D422" s="24" t="s">
        <v>58</v>
      </c>
      <c r="E422" s="22" t="s">
        <v>383</v>
      </c>
      <c r="F422" s="12" t="str">
        <f>IF(G422=$H$1,"NEW"," ")</f>
        <v xml:space="preserve"> </v>
      </c>
      <c r="G422" s="97">
        <v>45632</v>
      </c>
      <c r="H422" s="47" t="s">
        <v>639</v>
      </c>
      <c r="I422" s="37"/>
    </row>
    <row r="423" spans="3:9" x14ac:dyDescent="0.4">
      <c r="C423" s="20" t="s">
        <v>51</v>
      </c>
      <c r="D423" s="21" t="s">
        <v>384</v>
      </c>
      <c r="E423" s="22"/>
      <c r="F423" s="12" t="str">
        <f>IF(G423=$H$1,"NEW"," ")</f>
        <v xml:space="preserve"> </v>
      </c>
      <c r="G423" s="96">
        <v>45653</v>
      </c>
      <c r="H423" s="47" t="s">
        <v>674</v>
      </c>
      <c r="I423" s="47"/>
    </row>
    <row r="424" spans="3:9" x14ac:dyDescent="0.4">
      <c r="C424" s="111" t="s">
        <v>53</v>
      </c>
      <c r="D424" s="21" t="s">
        <v>385</v>
      </c>
      <c r="E424" s="22"/>
      <c r="F424" s="12" t="str">
        <f>IF(COUNTIF(F425:F437,"NEW")&gt;0,"NEW","")</f>
        <v/>
      </c>
      <c r="G424" s="96"/>
      <c r="H424" s="42"/>
      <c r="I424" s="37"/>
    </row>
    <row r="425" spans="3:9" x14ac:dyDescent="0.4">
      <c r="C425" s="111"/>
      <c r="D425" s="24" t="s">
        <v>24</v>
      </c>
      <c r="E425" s="22" t="s">
        <v>386</v>
      </c>
      <c r="F425" s="12" t="str">
        <f t="shared" ref="F425:F437" si="26">IF(G425=$H$1,"NEW"," ")</f>
        <v xml:space="preserve"> </v>
      </c>
      <c r="G425" s="97">
        <v>45443</v>
      </c>
      <c r="H425" s="47" t="s">
        <v>631</v>
      </c>
      <c r="I425" s="47" t="s">
        <v>704</v>
      </c>
    </row>
    <row r="426" spans="3:9" x14ac:dyDescent="0.4">
      <c r="C426" s="111"/>
      <c r="D426" s="24" t="s">
        <v>25</v>
      </c>
      <c r="E426" s="22" t="s">
        <v>388</v>
      </c>
      <c r="F426" s="12" t="str">
        <f t="shared" si="26"/>
        <v xml:space="preserve"> </v>
      </c>
      <c r="G426" s="96">
        <v>45511</v>
      </c>
      <c r="H426" s="37" t="s">
        <v>639</v>
      </c>
      <c r="I426" s="47"/>
    </row>
    <row r="427" spans="3:9" x14ac:dyDescent="0.4">
      <c r="C427" s="111"/>
      <c r="D427" s="24" t="s">
        <v>26</v>
      </c>
      <c r="E427" s="22" t="s">
        <v>390</v>
      </c>
      <c r="F427" s="12" t="str">
        <f t="shared" si="26"/>
        <v xml:space="preserve"> </v>
      </c>
      <c r="G427" s="96">
        <v>45511</v>
      </c>
      <c r="H427" s="37" t="s">
        <v>639</v>
      </c>
      <c r="I427" s="47"/>
    </row>
    <row r="428" spans="3:9" x14ac:dyDescent="0.4">
      <c r="C428" s="111"/>
      <c r="D428" s="24" t="s">
        <v>58</v>
      </c>
      <c r="E428" s="22" t="s">
        <v>392</v>
      </c>
      <c r="F428" s="12" t="str">
        <f t="shared" si="26"/>
        <v xml:space="preserve"> </v>
      </c>
      <c r="G428" s="96">
        <v>45511</v>
      </c>
      <c r="H428" s="37" t="s">
        <v>639</v>
      </c>
      <c r="I428" s="47"/>
    </row>
    <row r="429" spans="3:9" x14ac:dyDescent="0.4">
      <c r="C429" s="111"/>
      <c r="D429" s="24" t="s">
        <v>59</v>
      </c>
      <c r="E429" s="22" t="s">
        <v>393</v>
      </c>
      <c r="F429" s="12" t="str">
        <f t="shared" si="26"/>
        <v xml:space="preserve"> </v>
      </c>
      <c r="G429" s="96">
        <v>45511</v>
      </c>
      <c r="H429" s="37" t="s">
        <v>639</v>
      </c>
      <c r="I429" s="47"/>
    </row>
    <row r="430" spans="3:9" x14ac:dyDescent="0.4">
      <c r="C430" s="111"/>
      <c r="D430" s="24" t="s">
        <v>60</v>
      </c>
      <c r="E430" s="22" t="s">
        <v>394</v>
      </c>
      <c r="F430" s="12" t="str">
        <f t="shared" si="26"/>
        <v xml:space="preserve"> </v>
      </c>
      <c r="G430" s="99">
        <v>45478</v>
      </c>
      <c r="H430" s="47" t="s">
        <v>639</v>
      </c>
      <c r="I430" s="47"/>
    </row>
    <row r="431" spans="3:9" x14ac:dyDescent="0.4">
      <c r="C431" s="111"/>
      <c r="D431" s="24" t="s">
        <v>61</v>
      </c>
      <c r="E431" s="22" t="s">
        <v>395</v>
      </c>
      <c r="F431" s="12" t="str">
        <f t="shared" si="26"/>
        <v xml:space="preserve"> </v>
      </c>
      <c r="G431" s="99">
        <v>45478</v>
      </c>
      <c r="H431" s="47" t="s">
        <v>639</v>
      </c>
      <c r="I431" s="47"/>
    </row>
    <row r="432" spans="3:9" x14ac:dyDescent="0.4">
      <c r="C432" s="111"/>
      <c r="D432" s="24" t="s">
        <v>62</v>
      </c>
      <c r="E432" s="22" t="s">
        <v>396</v>
      </c>
      <c r="F432" s="12" t="str">
        <f t="shared" si="26"/>
        <v xml:space="preserve"> </v>
      </c>
      <c r="G432" s="97">
        <v>45443</v>
      </c>
      <c r="H432" s="47" t="s">
        <v>639</v>
      </c>
      <c r="I432" s="47"/>
    </row>
    <row r="433" spans="3:9" x14ac:dyDescent="0.4">
      <c r="C433" s="111"/>
      <c r="D433" s="24" t="s">
        <v>63</v>
      </c>
      <c r="E433" s="22" t="s">
        <v>397</v>
      </c>
      <c r="F433" s="12" t="str">
        <f t="shared" si="26"/>
        <v xml:space="preserve"> </v>
      </c>
      <c r="G433" s="97">
        <v>45443</v>
      </c>
      <c r="H433" s="47" t="s">
        <v>639</v>
      </c>
      <c r="I433" s="47"/>
    </row>
    <row r="434" spans="3:9" x14ac:dyDescent="0.4">
      <c r="C434" s="111"/>
      <c r="D434" s="24" t="s">
        <v>283</v>
      </c>
      <c r="E434" s="22" t="s">
        <v>599</v>
      </c>
      <c r="F434" s="12" t="str">
        <f t="shared" si="26"/>
        <v xml:space="preserve"> </v>
      </c>
      <c r="G434" s="99">
        <v>45534</v>
      </c>
      <c r="H434" s="47" t="s">
        <v>639</v>
      </c>
      <c r="I434" s="37"/>
    </row>
    <row r="435" spans="3:9" x14ac:dyDescent="0.4">
      <c r="C435" s="111"/>
      <c r="D435" s="24" t="s">
        <v>318</v>
      </c>
      <c r="E435" s="22" t="s">
        <v>387</v>
      </c>
      <c r="F435" s="12" t="str">
        <f t="shared" si="26"/>
        <v xml:space="preserve"> </v>
      </c>
      <c r="G435" s="96">
        <v>45565</v>
      </c>
      <c r="H435" s="37" t="s">
        <v>639</v>
      </c>
      <c r="I435" s="47"/>
    </row>
    <row r="436" spans="3:9" x14ac:dyDescent="0.4">
      <c r="C436" s="111"/>
      <c r="D436" s="24" t="s">
        <v>319</v>
      </c>
      <c r="E436" s="22" t="s">
        <v>389</v>
      </c>
      <c r="F436" s="12" t="str">
        <f t="shared" si="26"/>
        <v xml:space="preserve"> </v>
      </c>
      <c r="G436" s="99">
        <v>45534</v>
      </c>
      <c r="H436" s="47" t="s">
        <v>639</v>
      </c>
      <c r="I436" s="47"/>
    </row>
    <row r="437" spans="3:9" x14ac:dyDescent="0.4">
      <c r="C437" s="111"/>
      <c r="D437" s="24" t="s">
        <v>320</v>
      </c>
      <c r="E437" s="22" t="s">
        <v>391</v>
      </c>
      <c r="F437" s="12" t="str">
        <f t="shared" si="26"/>
        <v xml:space="preserve"> </v>
      </c>
      <c r="G437" s="99">
        <v>45534</v>
      </c>
      <c r="H437" s="47" t="s">
        <v>639</v>
      </c>
      <c r="I437" s="47"/>
    </row>
    <row r="438" spans="3:9" x14ac:dyDescent="0.4">
      <c r="C438" s="111" t="s">
        <v>55</v>
      </c>
      <c r="D438" s="21" t="s">
        <v>398</v>
      </c>
      <c r="E438" s="22"/>
      <c r="F438" s="12" t="str">
        <f>IF(COUNTIF(F439:F440,"NEW")&gt;0,"NEW","")</f>
        <v/>
      </c>
      <c r="G438" s="96"/>
      <c r="H438" s="42"/>
      <c r="I438" s="37"/>
    </row>
    <row r="439" spans="3:9" x14ac:dyDescent="0.4">
      <c r="C439" s="111"/>
      <c r="D439" s="24" t="s">
        <v>24</v>
      </c>
      <c r="E439" s="22" t="s">
        <v>399</v>
      </c>
      <c r="F439" s="12" t="str">
        <f>IF(G439=$H$1,"NEW"," ")</f>
        <v xml:space="preserve"> </v>
      </c>
      <c r="G439" s="97">
        <v>45596</v>
      </c>
      <c r="H439" s="37" t="s">
        <v>639</v>
      </c>
      <c r="I439" s="37"/>
    </row>
    <row r="440" spans="3:9" x14ac:dyDescent="0.4">
      <c r="C440" s="111"/>
      <c r="D440" s="24" t="s">
        <v>25</v>
      </c>
      <c r="E440" s="22" t="s">
        <v>400</v>
      </c>
      <c r="F440" s="12" t="str">
        <f>IF(G440=$H$1,"NEW"," ")</f>
        <v xml:space="preserve"> </v>
      </c>
      <c r="G440" s="97">
        <v>45596</v>
      </c>
      <c r="H440" s="37" t="s">
        <v>639</v>
      </c>
      <c r="I440" s="37"/>
    </row>
    <row r="441" spans="3:9" x14ac:dyDescent="0.4">
      <c r="C441" s="111" t="s">
        <v>57</v>
      </c>
      <c r="D441" s="21" t="s">
        <v>413</v>
      </c>
      <c r="E441" s="22"/>
      <c r="F441" s="12" t="str">
        <f>IF(COUNTIF(F442:F456,"NEW")&gt;0,"NEW","")</f>
        <v/>
      </c>
      <c r="G441" s="97"/>
      <c r="H441" s="42"/>
      <c r="I441" s="37"/>
    </row>
    <row r="442" spans="3:9" x14ac:dyDescent="0.4">
      <c r="C442" s="111"/>
      <c r="D442" s="24" t="s">
        <v>24</v>
      </c>
      <c r="E442" s="22" t="s">
        <v>401</v>
      </c>
      <c r="F442" s="12" t="str">
        <f t="shared" ref="F442:F456" si="27">IF(G442=$H$1,"NEW"," ")</f>
        <v xml:space="preserve"> </v>
      </c>
      <c r="G442" s="96">
        <v>45565</v>
      </c>
      <c r="H442" s="37" t="s">
        <v>639</v>
      </c>
      <c r="I442" s="37"/>
    </row>
    <row r="443" spans="3:9" x14ac:dyDescent="0.4">
      <c r="C443" s="111"/>
      <c r="D443" s="24" t="s">
        <v>25</v>
      </c>
      <c r="E443" s="22" t="s">
        <v>402</v>
      </c>
      <c r="F443" s="12" t="str">
        <f t="shared" si="27"/>
        <v xml:space="preserve"> </v>
      </c>
      <c r="G443" s="96">
        <v>45565</v>
      </c>
      <c r="H443" s="37" t="s">
        <v>639</v>
      </c>
      <c r="I443" s="37"/>
    </row>
    <row r="444" spans="3:9" x14ac:dyDescent="0.4">
      <c r="C444" s="111"/>
      <c r="D444" s="24" t="s">
        <v>26</v>
      </c>
      <c r="E444" s="22" t="s">
        <v>403</v>
      </c>
      <c r="F444" s="12" t="str">
        <f t="shared" si="27"/>
        <v xml:space="preserve"> </v>
      </c>
      <c r="G444" s="96">
        <v>45565</v>
      </c>
      <c r="H444" s="37" t="s">
        <v>639</v>
      </c>
      <c r="I444" s="37"/>
    </row>
    <row r="445" spans="3:9" x14ac:dyDescent="0.4">
      <c r="C445" s="111"/>
      <c r="D445" s="24" t="s">
        <v>58</v>
      </c>
      <c r="E445" s="22" t="s">
        <v>600</v>
      </c>
      <c r="F445" s="12" t="str">
        <f t="shared" si="27"/>
        <v xml:space="preserve"> </v>
      </c>
      <c r="G445" s="96">
        <v>45511</v>
      </c>
      <c r="H445" s="37" t="s">
        <v>639</v>
      </c>
      <c r="I445" s="37"/>
    </row>
    <row r="446" spans="3:9" x14ac:dyDescent="0.4">
      <c r="C446" s="111"/>
      <c r="D446" s="24" t="s">
        <v>59</v>
      </c>
      <c r="E446" s="22" t="s">
        <v>404</v>
      </c>
      <c r="F446" s="12" t="str">
        <f t="shared" si="27"/>
        <v xml:space="preserve"> </v>
      </c>
      <c r="G446" s="97">
        <v>45572</v>
      </c>
      <c r="H446" s="37" t="s">
        <v>639</v>
      </c>
      <c r="I446" s="47"/>
    </row>
    <row r="447" spans="3:9" x14ac:dyDescent="0.4">
      <c r="C447" s="111"/>
      <c r="D447" s="24" t="s">
        <v>60</v>
      </c>
      <c r="E447" s="22" t="s">
        <v>405</v>
      </c>
      <c r="F447" s="12" t="str">
        <f t="shared" si="27"/>
        <v xml:space="preserve"> </v>
      </c>
      <c r="G447" s="97">
        <v>45504</v>
      </c>
      <c r="H447" s="37" t="s">
        <v>639</v>
      </c>
      <c r="I447" s="47"/>
    </row>
    <row r="448" spans="3:9" x14ac:dyDescent="0.4">
      <c r="C448" s="111"/>
      <c r="D448" s="24" t="s">
        <v>61</v>
      </c>
      <c r="E448" s="22" t="s">
        <v>406</v>
      </c>
      <c r="F448" s="12" t="str">
        <f t="shared" si="27"/>
        <v xml:space="preserve"> </v>
      </c>
      <c r="G448" s="97">
        <v>45504</v>
      </c>
      <c r="H448" s="37" t="s">
        <v>639</v>
      </c>
      <c r="I448" s="47"/>
    </row>
    <row r="449" spans="3:9" x14ac:dyDescent="0.4">
      <c r="C449" s="111"/>
      <c r="D449" s="24" t="s">
        <v>62</v>
      </c>
      <c r="E449" s="22" t="s">
        <v>407</v>
      </c>
      <c r="F449" s="12" t="str">
        <f t="shared" si="27"/>
        <v xml:space="preserve"> </v>
      </c>
      <c r="G449" s="99">
        <v>45478</v>
      </c>
      <c r="H449" s="47" t="s">
        <v>639</v>
      </c>
      <c r="I449" s="37"/>
    </row>
    <row r="450" spans="3:9" x14ac:dyDescent="0.4">
      <c r="C450" s="111"/>
      <c r="D450" s="24" t="s">
        <v>63</v>
      </c>
      <c r="E450" s="22" t="s">
        <v>560</v>
      </c>
      <c r="F450" s="12" t="str">
        <f t="shared" si="27"/>
        <v xml:space="preserve"> </v>
      </c>
      <c r="G450" s="97">
        <v>45443</v>
      </c>
      <c r="H450" s="47" t="s">
        <v>639</v>
      </c>
      <c r="I450" s="47"/>
    </row>
    <row r="451" spans="3:9" x14ac:dyDescent="0.4">
      <c r="C451" s="111"/>
      <c r="D451" s="24" t="s">
        <v>283</v>
      </c>
      <c r="E451" s="22" t="s">
        <v>408</v>
      </c>
      <c r="F451" s="12" t="str">
        <f t="shared" si="27"/>
        <v xml:space="preserve"> </v>
      </c>
      <c r="G451" s="97">
        <v>45443</v>
      </c>
      <c r="H451" s="47" t="s">
        <v>639</v>
      </c>
      <c r="I451" s="47"/>
    </row>
    <row r="452" spans="3:9" x14ac:dyDescent="0.4">
      <c r="C452" s="111"/>
      <c r="D452" s="24" t="s">
        <v>318</v>
      </c>
      <c r="E452" s="22" t="s">
        <v>409</v>
      </c>
      <c r="F452" s="12" t="str">
        <f t="shared" si="27"/>
        <v xml:space="preserve"> </v>
      </c>
      <c r="G452" s="96">
        <v>45565</v>
      </c>
      <c r="H452" s="37" t="s">
        <v>639</v>
      </c>
      <c r="I452" s="47"/>
    </row>
    <row r="453" spans="3:9" x14ac:dyDescent="0.4">
      <c r="C453" s="111"/>
      <c r="D453" s="24" t="s">
        <v>319</v>
      </c>
      <c r="E453" s="22" t="s">
        <v>410</v>
      </c>
      <c r="F453" s="12" t="str">
        <f t="shared" si="27"/>
        <v xml:space="preserve"> </v>
      </c>
      <c r="G453" s="99">
        <v>45534</v>
      </c>
      <c r="H453" s="47" t="s">
        <v>639</v>
      </c>
      <c r="I453" s="37"/>
    </row>
    <row r="454" spans="3:9" x14ac:dyDescent="0.4">
      <c r="C454" s="111"/>
      <c r="D454" s="24" t="s">
        <v>320</v>
      </c>
      <c r="E454" s="22" t="s">
        <v>411</v>
      </c>
      <c r="F454" s="12" t="str">
        <f t="shared" si="27"/>
        <v xml:space="preserve"> </v>
      </c>
      <c r="G454" s="99">
        <v>45534</v>
      </c>
      <c r="H454" s="47" t="s">
        <v>639</v>
      </c>
      <c r="I454" s="37"/>
    </row>
    <row r="455" spans="3:9" x14ac:dyDescent="0.4">
      <c r="C455" s="111"/>
      <c r="D455" s="24" t="s">
        <v>321</v>
      </c>
      <c r="E455" s="22" t="s">
        <v>645</v>
      </c>
      <c r="F455" s="12" t="str">
        <f t="shared" si="27"/>
        <v xml:space="preserve"> </v>
      </c>
      <c r="G455" s="99">
        <v>45534</v>
      </c>
      <c r="H455" s="47" t="s">
        <v>639</v>
      </c>
      <c r="I455" s="37"/>
    </row>
    <row r="456" spans="3:9" x14ac:dyDescent="0.4">
      <c r="C456" s="111"/>
      <c r="D456" s="24" t="s">
        <v>322</v>
      </c>
      <c r="E456" s="22" t="s">
        <v>412</v>
      </c>
      <c r="F456" s="12" t="str">
        <f t="shared" si="27"/>
        <v xml:space="preserve"> </v>
      </c>
      <c r="G456" s="97">
        <v>45596</v>
      </c>
      <c r="H456" s="37" t="s">
        <v>639</v>
      </c>
      <c r="I456" s="37"/>
    </row>
    <row r="457" spans="3:9" x14ac:dyDescent="0.4">
      <c r="C457" s="111" t="s">
        <v>353</v>
      </c>
      <c r="D457" s="21" t="s">
        <v>414</v>
      </c>
      <c r="E457" s="22"/>
      <c r="F457" s="12" t="str">
        <f>IF(COUNTIF(F458:F465,"NEW")&gt;0,"NEW","")</f>
        <v/>
      </c>
      <c r="G457" s="97"/>
      <c r="H457" s="42"/>
      <c r="I457" s="37"/>
    </row>
    <row r="458" spans="3:9" x14ac:dyDescent="0.4">
      <c r="C458" s="111"/>
      <c r="D458" s="24" t="s">
        <v>24</v>
      </c>
      <c r="E458" s="22" t="s">
        <v>415</v>
      </c>
      <c r="F458" s="12" t="str">
        <f t="shared" ref="F458:F473" si="28">IF(G458=$H$1,"NEW"," ")</f>
        <v xml:space="preserve"> </v>
      </c>
      <c r="G458" s="99">
        <v>45534</v>
      </c>
      <c r="H458" s="47" t="s">
        <v>639</v>
      </c>
      <c r="I458" s="37"/>
    </row>
    <row r="459" spans="3:9" x14ac:dyDescent="0.4">
      <c r="C459" s="111"/>
      <c r="D459" s="24" t="s">
        <v>25</v>
      </c>
      <c r="E459" s="22" t="s">
        <v>416</v>
      </c>
      <c r="F459" s="12" t="str">
        <f t="shared" si="28"/>
        <v xml:space="preserve"> </v>
      </c>
      <c r="G459" s="96">
        <v>45565</v>
      </c>
      <c r="H459" s="37" t="s">
        <v>639</v>
      </c>
      <c r="I459" s="37"/>
    </row>
    <row r="460" spans="3:9" x14ac:dyDescent="0.4">
      <c r="C460" s="111"/>
      <c r="D460" s="24" t="s">
        <v>26</v>
      </c>
      <c r="E460" s="22" t="s">
        <v>417</v>
      </c>
      <c r="F460" s="12" t="str">
        <f t="shared" si="28"/>
        <v xml:space="preserve"> </v>
      </c>
      <c r="G460" s="99">
        <v>45534</v>
      </c>
      <c r="H460" s="47" t="s">
        <v>639</v>
      </c>
      <c r="I460" s="37"/>
    </row>
    <row r="461" spans="3:9" x14ac:dyDescent="0.4">
      <c r="C461" s="111"/>
      <c r="D461" s="24" t="s">
        <v>58</v>
      </c>
      <c r="E461" s="22" t="s">
        <v>633</v>
      </c>
      <c r="F461" s="12" t="str">
        <f t="shared" si="28"/>
        <v xml:space="preserve"> </v>
      </c>
      <c r="G461" s="99">
        <v>45534</v>
      </c>
      <c r="H461" s="47" t="s">
        <v>639</v>
      </c>
      <c r="I461" s="47"/>
    </row>
    <row r="462" spans="3:9" x14ac:dyDescent="0.4">
      <c r="C462" s="111"/>
      <c r="D462" s="24" t="s">
        <v>59</v>
      </c>
      <c r="E462" s="22" t="s">
        <v>418</v>
      </c>
      <c r="F462" s="12" t="str">
        <f t="shared" si="28"/>
        <v xml:space="preserve"> </v>
      </c>
      <c r="G462" s="99">
        <v>45534</v>
      </c>
      <c r="H462" s="47" t="s">
        <v>639</v>
      </c>
      <c r="I462" s="47"/>
    </row>
    <row r="463" spans="3:9" x14ac:dyDescent="0.4">
      <c r="C463" s="111"/>
      <c r="D463" s="24" t="s">
        <v>60</v>
      </c>
      <c r="E463" s="75" t="s">
        <v>601</v>
      </c>
      <c r="F463" s="12" t="str">
        <f t="shared" si="28"/>
        <v xml:space="preserve"> </v>
      </c>
      <c r="G463" s="99">
        <v>45534</v>
      </c>
      <c r="H463" s="47" t="s">
        <v>639</v>
      </c>
      <c r="I463" s="47"/>
    </row>
    <row r="464" spans="3:9" x14ac:dyDescent="0.4">
      <c r="C464" s="111"/>
      <c r="D464" s="24" t="s">
        <v>61</v>
      </c>
      <c r="E464" s="22" t="s">
        <v>419</v>
      </c>
      <c r="F464" s="12" t="str">
        <f t="shared" si="28"/>
        <v xml:space="preserve"> </v>
      </c>
      <c r="G464" s="99">
        <v>45534</v>
      </c>
      <c r="H464" s="47" t="s">
        <v>639</v>
      </c>
      <c r="I464" s="37"/>
    </row>
    <row r="465" spans="1:9" x14ac:dyDescent="0.4">
      <c r="C465" s="111"/>
      <c r="D465" s="24" t="s">
        <v>62</v>
      </c>
      <c r="E465" s="22" t="s">
        <v>420</v>
      </c>
      <c r="F465" s="12" t="str">
        <f t="shared" si="28"/>
        <v xml:space="preserve"> </v>
      </c>
      <c r="G465" s="99">
        <v>45534</v>
      </c>
      <c r="H465" s="47" t="s">
        <v>639</v>
      </c>
      <c r="I465" s="47"/>
    </row>
    <row r="466" spans="1:9" x14ac:dyDescent="0.4">
      <c r="C466" s="20" t="s">
        <v>354</v>
      </c>
      <c r="D466" s="21" t="s">
        <v>638</v>
      </c>
      <c r="E466" s="22"/>
      <c r="F466" s="12" t="str">
        <f t="shared" si="28"/>
        <v xml:space="preserve"> </v>
      </c>
      <c r="G466" s="97">
        <v>45653</v>
      </c>
      <c r="H466" s="37" t="s">
        <v>639</v>
      </c>
      <c r="I466" s="37"/>
    </row>
    <row r="467" spans="1:9" x14ac:dyDescent="0.4">
      <c r="C467" s="20" t="s">
        <v>355</v>
      </c>
      <c r="D467" s="21" t="s">
        <v>691</v>
      </c>
      <c r="E467" s="22"/>
      <c r="F467" s="12" t="str">
        <f t="shared" si="28"/>
        <v xml:space="preserve"> </v>
      </c>
      <c r="G467" s="99">
        <v>45478</v>
      </c>
      <c r="H467" s="47" t="s">
        <v>639</v>
      </c>
      <c r="I467" s="47"/>
    </row>
    <row r="468" spans="1:9" x14ac:dyDescent="0.4">
      <c r="C468" s="20" t="s">
        <v>356</v>
      </c>
      <c r="D468" s="21" t="s">
        <v>421</v>
      </c>
      <c r="E468" s="22"/>
      <c r="F468" s="12" t="str">
        <f t="shared" si="28"/>
        <v xml:space="preserve"> </v>
      </c>
      <c r="G468" s="99">
        <v>45450</v>
      </c>
      <c r="H468" s="47" t="s">
        <v>639</v>
      </c>
      <c r="I468" s="47"/>
    </row>
    <row r="469" spans="1:9" x14ac:dyDescent="0.4">
      <c r="C469" s="20" t="s">
        <v>357</v>
      </c>
      <c r="D469" s="21" t="s">
        <v>422</v>
      </c>
      <c r="E469" s="22"/>
      <c r="F469" s="12" t="str">
        <f t="shared" si="28"/>
        <v xml:space="preserve"> </v>
      </c>
      <c r="G469" s="97">
        <v>45542</v>
      </c>
      <c r="H469" s="47" t="s">
        <v>639</v>
      </c>
      <c r="I469" s="37"/>
    </row>
    <row r="470" spans="1:9" x14ac:dyDescent="0.4">
      <c r="C470" s="78" t="s">
        <v>108</v>
      </c>
      <c r="D470" s="26" t="s">
        <v>640</v>
      </c>
      <c r="E470" s="77"/>
      <c r="F470" s="12" t="str">
        <f t="shared" si="28"/>
        <v xml:space="preserve"> </v>
      </c>
      <c r="G470" s="102">
        <v>44620</v>
      </c>
      <c r="H470" s="37" t="s">
        <v>585</v>
      </c>
      <c r="I470" s="37"/>
    </row>
    <row r="471" spans="1:9" x14ac:dyDescent="0.4">
      <c r="C471" s="109"/>
      <c r="D471" s="26" t="s">
        <v>703</v>
      </c>
      <c r="E471" s="107"/>
      <c r="F471" s="12"/>
      <c r="G471" s="97">
        <v>45107</v>
      </c>
      <c r="H471" s="47" t="s">
        <v>631</v>
      </c>
      <c r="I471" s="37"/>
    </row>
    <row r="472" spans="1:9" x14ac:dyDescent="0.4">
      <c r="C472" s="25"/>
      <c r="D472" s="26" t="s">
        <v>423</v>
      </c>
      <c r="E472" s="27"/>
      <c r="F472" s="12" t="str">
        <f t="shared" si="28"/>
        <v xml:space="preserve"> </v>
      </c>
      <c r="G472" s="98" t="s">
        <v>699</v>
      </c>
      <c r="H472" s="37" t="s">
        <v>571</v>
      </c>
      <c r="I472" s="37"/>
    </row>
    <row r="473" spans="1:9" x14ac:dyDescent="0.4">
      <c r="C473" s="25"/>
      <c r="D473" s="26" t="s">
        <v>634</v>
      </c>
      <c r="E473" s="27"/>
      <c r="F473" s="12" t="str">
        <f t="shared" si="28"/>
        <v xml:space="preserve"> </v>
      </c>
      <c r="G473" s="98" t="s">
        <v>699</v>
      </c>
      <c r="H473" s="37" t="s">
        <v>582</v>
      </c>
      <c r="I473" s="37"/>
    </row>
    <row r="474" spans="1:9" ht="39" customHeight="1" x14ac:dyDescent="0.4">
      <c r="A474" s="3" t="s">
        <v>424</v>
      </c>
      <c r="B474" s="1"/>
      <c r="C474" s="2"/>
      <c r="D474" s="3"/>
      <c r="E474" s="3"/>
      <c r="F474" s="12" t="str">
        <f>IF(COUNTIF(F475:F517,"NEW")&gt;0,"NEW","")</f>
        <v/>
      </c>
      <c r="G474" s="96"/>
      <c r="H474" s="42"/>
      <c r="I474" s="37"/>
    </row>
    <row r="475" spans="1:9" x14ac:dyDescent="0.4">
      <c r="C475" s="112" t="s">
        <v>0</v>
      </c>
      <c r="D475" s="17" t="s">
        <v>450</v>
      </c>
      <c r="E475" s="18"/>
      <c r="F475" s="12" t="str">
        <f>IF(COUNTIF(F476:F478,"NEW")&gt;0,"NEW","")</f>
        <v/>
      </c>
      <c r="G475" s="96"/>
      <c r="H475" s="42"/>
      <c r="I475" s="37"/>
    </row>
    <row r="476" spans="1:9" x14ac:dyDescent="0.4">
      <c r="C476" s="111"/>
      <c r="D476" s="24" t="s">
        <v>24</v>
      </c>
      <c r="E476" s="22" t="s">
        <v>426</v>
      </c>
      <c r="F476" s="12" t="str">
        <f>IF(G476=$H$1,"NEW"," ")</f>
        <v xml:space="preserve"> </v>
      </c>
      <c r="G476" s="97">
        <v>45596</v>
      </c>
      <c r="H476" s="37" t="s">
        <v>639</v>
      </c>
      <c r="I476" s="37"/>
    </row>
    <row r="477" spans="1:9" x14ac:dyDescent="0.4">
      <c r="C477" s="111"/>
      <c r="D477" s="24" t="s">
        <v>25</v>
      </c>
      <c r="E477" s="22" t="s">
        <v>427</v>
      </c>
      <c r="F477" s="12" t="str">
        <f>IF(G477=$H$1,"NEW"," ")</f>
        <v xml:space="preserve"> </v>
      </c>
      <c r="G477" s="97">
        <v>45596</v>
      </c>
      <c r="H477" s="37" t="s">
        <v>639</v>
      </c>
      <c r="I477" s="37"/>
    </row>
    <row r="478" spans="1:9" x14ac:dyDescent="0.4">
      <c r="C478" s="111"/>
      <c r="D478" s="24" t="s">
        <v>26</v>
      </c>
      <c r="E478" s="22" t="s">
        <v>428</v>
      </c>
      <c r="F478" s="12" t="str">
        <f>IF(G478=$H$1,"NEW"," ")</f>
        <v xml:space="preserve"> </v>
      </c>
      <c r="G478" s="97">
        <v>45596</v>
      </c>
      <c r="H478" s="37" t="s">
        <v>639</v>
      </c>
      <c r="I478" s="37"/>
    </row>
    <row r="479" spans="1:9" x14ac:dyDescent="0.4">
      <c r="C479" s="111" t="s">
        <v>270</v>
      </c>
      <c r="D479" s="21" t="s">
        <v>451</v>
      </c>
      <c r="E479" s="22"/>
      <c r="F479" s="12" t="str">
        <f>IF(COUNTIF(F480:F483,"NEW")&gt;0,"NEW","")</f>
        <v/>
      </c>
      <c r="G479" s="96"/>
      <c r="H479" s="42"/>
      <c r="I479" s="37"/>
    </row>
    <row r="480" spans="1:9" x14ac:dyDescent="0.4">
      <c r="C480" s="111"/>
      <c r="D480" s="24" t="s">
        <v>24</v>
      </c>
      <c r="E480" s="22" t="s">
        <v>429</v>
      </c>
      <c r="F480" s="12" t="str">
        <f>IF(G480=$H$1,"NEW"," ")</f>
        <v xml:space="preserve"> </v>
      </c>
      <c r="G480" s="99">
        <v>45450</v>
      </c>
      <c r="H480" s="47" t="s">
        <v>639</v>
      </c>
      <c r="I480" s="47"/>
    </row>
    <row r="481" spans="3:9" x14ac:dyDescent="0.4">
      <c r="C481" s="111"/>
      <c r="D481" s="24" t="s">
        <v>25</v>
      </c>
      <c r="E481" s="22" t="s">
        <v>430</v>
      </c>
      <c r="F481" s="12" t="str">
        <f>IF(G481=$H$1,"NEW"," ")</f>
        <v xml:space="preserve"> </v>
      </c>
      <c r="G481" s="99">
        <v>45450</v>
      </c>
      <c r="H481" s="47" t="s">
        <v>639</v>
      </c>
      <c r="I481" s="47"/>
    </row>
    <row r="482" spans="3:9" x14ac:dyDescent="0.4">
      <c r="C482" s="111"/>
      <c r="D482" s="24" t="s">
        <v>26</v>
      </c>
      <c r="E482" s="22" t="s">
        <v>431</v>
      </c>
      <c r="F482" s="12" t="str">
        <f>IF(G482=$H$1,"NEW"," ")</f>
        <v xml:space="preserve"> </v>
      </c>
      <c r="G482" s="99">
        <v>45450</v>
      </c>
      <c r="H482" s="47" t="s">
        <v>639</v>
      </c>
      <c r="I482" s="47"/>
    </row>
    <row r="483" spans="3:9" x14ac:dyDescent="0.4">
      <c r="C483" s="111"/>
      <c r="D483" s="24" t="s">
        <v>58</v>
      </c>
      <c r="E483" s="22" t="s">
        <v>432</v>
      </c>
      <c r="F483" s="12" t="str">
        <f>IF(G483=$H$1,"NEW"," ")</f>
        <v xml:space="preserve"> </v>
      </c>
      <c r="G483" s="99">
        <v>45450</v>
      </c>
      <c r="H483" s="47" t="s">
        <v>639</v>
      </c>
      <c r="I483" s="47"/>
    </row>
    <row r="484" spans="3:9" x14ac:dyDescent="0.4">
      <c r="C484" s="111" t="s">
        <v>259</v>
      </c>
      <c r="D484" s="21" t="s">
        <v>452</v>
      </c>
      <c r="E484" s="22"/>
      <c r="F484" s="12" t="str">
        <f>IF(COUNTIF(F485:F487,"NEW")&gt;0,"NEW","")</f>
        <v/>
      </c>
      <c r="G484" s="97"/>
      <c r="H484" s="42"/>
      <c r="I484" s="37"/>
    </row>
    <row r="485" spans="3:9" x14ac:dyDescent="0.4">
      <c r="C485" s="111"/>
      <c r="D485" s="24" t="s">
        <v>24</v>
      </c>
      <c r="E485" s="22" t="s">
        <v>433</v>
      </c>
      <c r="F485" s="12" t="str">
        <f>IF(G485=$H$1,"NEW"," ")</f>
        <v xml:space="preserve"> </v>
      </c>
      <c r="G485" s="99">
        <v>45534</v>
      </c>
      <c r="H485" s="47" t="s">
        <v>639</v>
      </c>
      <c r="I485" s="47"/>
    </row>
    <row r="486" spans="3:9" x14ac:dyDescent="0.4">
      <c r="C486" s="111"/>
      <c r="D486" s="24" t="s">
        <v>25</v>
      </c>
      <c r="E486" s="22" t="s">
        <v>434</v>
      </c>
      <c r="F486" s="12" t="str">
        <f>IF(G486=$H$1,"NEW"," ")</f>
        <v xml:space="preserve"> </v>
      </c>
      <c r="G486" s="99">
        <v>45534</v>
      </c>
      <c r="H486" s="47" t="s">
        <v>639</v>
      </c>
      <c r="I486" s="47"/>
    </row>
    <row r="487" spans="3:9" x14ac:dyDescent="0.4">
      <c r="C487" s="111"/>
      <c r="D487" s="24" t="s">
        <v>26</v>
      </c>
      <c r="E487" s="22" t="s">
        <v>435</v>
      </c>
      <c r="F487" s="12" t="str">
        <f>IF(G487=$H$1,"NEW"," ")</f>
        <v xml:space="preserve"> </v>
      </c>
      <c r="G487" s="99">
        <v>45534</v>
      </c>
      <c r="H487" s="47" t="s">
        <v>639</v>
      </c>
      <c r="I487" s="47"/>
    </row>
    <row r="488" spans="3:9" x14ac:dyDescent="0.4">
      <c r="C488" s="111" t="s">
        <v>260</v>
      </c>
      <c r="D488" s="21" t="s">
        <v>453</v>
      </c>
      <c r="E488" s="22"/>
      <c r="F488" s="12" t="str">
        <f>IF(COUNTIF(F489:F493,"NEW")&gt;0,"NEW","")</f>
        <v/>
      </c>
      <c r="G488" s="97"/>
      <c r="H488" s="42"/>
      <c r="I488" s="37"/>
    </row>
    <row r="489" spans="3:9" x14ac:dyDescent="0.4">
      <c r="C489" s="111"/>
      <c r="D489" s="24" t="s">
        <v>24</v>
      </c>
      <c r="E489" s="22" t="s">
        <v>436</v>
      </c>
      <c r="F489" s="12" t="str">
        <f t="shared" ref="F489:F494" si="29">IF(G489=$H$1,"NEW"," ")</f>
        <v xml:space="preserve"> </v>
      </c>
      <c r="G489" s="97">
        <v>45542</v>
      </c>
      <c r="H489" s="47" t="s">
        <v>639</v>
      </c>
      <c r="I489" s="37"/>
    </row>
    <row r="490" spans="3:9" x14ac:dyDescent="0.4">
      <c r="C490" s="111"/>
      <c r="D490" s="24" t="s">
        <v>25</v>
      </c>
      <c r="E490" s="22" t="s">
        <v>437</v>
      </c>
      <c r="F490" s="12" t="str">
        <f t="shared" si="29"/>
        <v xml:space="preserve"> </v>
      </c>
      <c r="G490" s="97">
        <v>45542</v>
      </c>
      <c r="H490" s="47" t="s">
        <v>639</v>
      </c>
      <c r="I490" s="37"/>
    </row>
    <row r="491" spans="3:9" x14ac:dyDescent="0.4">
      <c r="C491" s="111"/>
      <c r="D491" s="24" t="s">
        <v>26</v>
      </c>
      <c r="E491" s="22" t="s">
        <v>438</v>
      </c>
      <c r="F491" s="12" t="str">
        <f t="shared" si="29"/>
        <v xml:space="preserve"> </v>
      </c>
      <c r="G491" s="97">
        <v>45542</v>
      </c>
      <c r="H491" s="47" t="s">
        <v>639</v>
      </c>
      <c r="I491" s="37"/>
    </row>
    <row r="492" spans="3:9" x14ac:dyDescent="0.4">
      <c r="C492" s="111"/>
      <c r="D492" s="24" t="s">
        <v>58</v>
      </c>
      <c r="E492" s="22" t="s">
        <v>439</v>
      </c>
      <c r="F492" s="12" t="str">
        <f t="shared" si="29"/>
        <v xml:space="preserve"> </v>
      </c>
      <c r="G492" s="97">
        <v>45572</v>
      </c>
      <c r="H492" s="47" t="s">
        <v>639</v>
      </c>
      <c r="I492" s="47" t="s">
        <v>706</v>
      </c>
    </row>
    <row r="493" spans="3:9" x14ac:dyDescent="0.4">
      <c r="C493" s="111"/>
      <c r="D493" s="24" t="s">
        <v>59</v>
      </c>
      <c r="E493" s="22" t="s">
        <v>440</v>
      </c>
      <c r="F493" s="12" t="str">
        <f t="shared" si="29"/>
        <v xml:space="preserve"> </v>
      </c>
      <c r="G493" s="97">
        <v>45443</v>
      </c>
      <c r="H493" s="47" t="s">
        <v>639</v>
      </c>
      <c r="I493" s="47"/>
    </row>
    <row r="494" spans="3:9" x14ac:dyDescent="0.4">
      <c r="C494" s="20" t="s">
        <v>166</v>
      </c>
      <c r="D494" s="21" t="s">
        <v>708</v>
      </c>
      <c r="E494" s="22"/>
      <c r="F494" s="12" t="str">
        <f t="shared" si="29"/>
        <v xml:space="preserve"> </v>
      </c>
      <c r="G494" s="97">
        <v>45504</v>
      </c>
      <c r="H494" s="37" t="s">
        <v>639</v>
      </c>
      <c r="I494" s="37"/>
    </row>
    <row r="495" spans="3:9" x14ac:dyDescent="0.4">
      <c r="C495" s="111" t="s">
        <v>279</v>
      </c>
      <c r="D495" s="21" t="s">
        <v>454</v>
      </c>
      <c r="E495" s="22"/>
      <c r="F495" s="12" t="str">
        <f>IF(COUNTIF(F496:F501,"NEW")&gt;0,"NEW","")</f>
        <v/>
      </c>
      <c r="G495" s="97"/>
      <c r="H495" s="42"/>
      <c r="I495" s="37"/>
    </row>
    <row r="496" spans="3:9" x14ac:dyDescent="0.4">
      <c r="C496" s="111"/>
      <c r="D496" s="24" t="s">
        <v>24</v>
      </c>
      <c r="E496" s="22" t="s">
        <v>455</v>
      </c>
      <c r="F496" s="12" t="str">
        <f t="shared" ref="F496:F501" si="30">IF(G496=$H$1,"NEW"," ")</f>
        <v xml:space="preserve"> </v>
      </c>
      <c r="G496" s="99">
        <v>45450</v>
      </c>
      <c r="H496" s="47" t="s">
        <v>639</v>
      </c>
      <c r="I496" s="37"/>
    </row>
    <row r="497" spans="3:9" x14ac:dyDescent="0.4">
      <c r="C497" s="111"/>
      <c r="D497" s="24" t="s">
        <v>25</v>
      </c>
      <c r="E497" s="22" t="s">
        <v>456</v>
      </c>
      <c r="F497" s="12" t="str">
        <f t="shared" si="30"/>
        <v xml:space="preserve"> </v>
      </c>
      <c r="G497" s="99">
        <v>45450</v>
      </c>
      <c r="H497" s="47" t="s">
        <v>639</v>
      </c>
      <c r="I497" s="37"/>
    </row>
    <row r="498" spans="3:9" x14ac:dyDescent="0.4">
      <c r="C498" s="111"/>
      <c r="D498" s="24" t="s">
        <v>26</v>
      </c>
      <c r="E498" s="22" t="s">
        <v>602</v>
      </c>
      <c r="F498" s="12" t="str">
        <f t="shared" si="30"/>
        <v xml:space="preserve"> </v>
      </c>
      <c r="G498" s="99">
        <v>45450</v>
      </c>
      <c r="H498" s="47" t="s">
        <v>639</v>
      </c>
      <c r="I498" s="37"/>
    </row>
    <row r="499" spans="3:9" x14ac:dyDescent="0.4">
      <c r="C499" s="111"/>
      <c r="D499" s="24" t="s">
        <v>58</v>
      </c>
      <c r="E499" s="22" t="s">
        <v>603</v>
      </c>
      <c r="F499" s="12" t="str">
        <f t="shared" si="30"/>
        <v xml:space="preserve"> </v>
      </c>
      <c r="G499" s="99">
        <v>45450</v>
      </c>
      <c r="H499" s="47" t="s">
        <v>639</v>
      </c>
      <c r="I499" s="37"/>
    </row>
    <row r="500" spans="3:9" x14ac:dyDescent="0.4">
      <c r="C500" s="111"/>
      <c r="D500" s="24" t="s">
        <v>59</v>
      </c>
      <c r="E500" s="22" t="s">
        <v>604</v>
      </c>
      <c r="F500" s="12" t="str">
        <f t="shared" si="30"/>
        <v xml:space="preserve"> </v>
      </c>
      <c r="G500" s="99">
        <v>45450</v>
      </c>
      <c r="H500" s="47" t="s">
        <v>639</v>
      </c>
      <c r="I500" s="37"/>
    </row>
    <row r="501" spans="3:9" x14ac:dyDescent="0.4">
      <c r="C501" s="111"/>
      <c r="D501" s="24" t="s">
        <v>60</v>
      </c>
      <c r="E501" s="22" t="s">
        <v>605</v>
      </c>
      <c r="F501" s="12" t="str">
        <f t="shared" si="30"/>
        <v xml:space="preserve"> </v>
      </c>
      <c r="G501" s="99">
        <v>45450</v>
      </c>
      <c r="H501" s="47" t="s">
        <v>639</v>
      </c>
      <c r="I501" s="37"/>
    </row>
    <row r="502" spans="3:9" x14ac:dyDescent="0.4">
      <c r="C502" s="111" t="s">
        <v>280</v>
      </c>
      <c r="D502" s="21" t="s">
        <v>642</v>
      </c>
      <c r="E502" s="22"/>
      <c r="F502" s="12" t="str">
        <f>IF(COUNTIF(F503:F504,"NEW")&gt;0,"NEW","")</f>
        <v/>
      </c>
      <c r="G502" s="97"/>
      <c r="H502" s="42"/>
      <c r="I502" s="37"/>
    </row>
    <row r="503" spans="3:9" x14ac:dyDescent="0.4">
      <c r="C503" s="111"/>
      <c r="D503" s="24" t="s">
        <v>24</v>
      </c>
      <c r="E503" s="22" t="s">
        <v>457</v>
      </c>
      <c r="F503" s="12" t="str">
        <f>IF(G503=$H$1,"NEW"," ")</f>
        <v xml:space="preserve"> </v>
      </c>
      <c r="G503" s="97">
        <v>45443</v>
      </c>
      <c r="H503" s="47" t="s">
        <v>639</v>
      </c>
      <c r="I503" s="37"/>
    </row>
    <row r="504" spans="3:9" x14ac:dyDescent="0.4">
      <c r="C504" s="111"/>
      <c r="D504" s="24" t="s">
        <v>25</v>
      </c>
      <c r="E504" s="22" t="s">
        <v>458</v>
      </c>
      <c r="F504" s="12" t="str">
        <f>IF(G504=$H$1,"NEW"," ")</f>
        <v xml:space="preserve"> </v>
      </c>
      <c r="G504" s="97">
        <v>45443</v>
      </c>
      <c r="H504" s="47" t="s">
        <v>639</v>
      </c>
      <c r="I504" s="37"/>
    </row>
    <row r="505" spans="3:9" x14ac:dyDescent="0.4">
      <c r="C505" s="20" t="s">
        <v>281</v>
      </c>
      <c r="D505" s="21" t="s">
        <v>441</v>
      </c>
      <c r="E505" s="22"/>
      <c r="F505" s="12" t="str">
        <f>IF(G505=$H$1,"NEW"," ")</f>
        <v xml:space="preserve"> </v>
      </c>
      <c r="G505" s="99">
        <v>45534</v>
      </c>
      <c r="H505" s="47" t="s">
        <v>639</v>
      </c>
      <c r="I505" s="37"/>
    </row>
    <row r="506" spans="3:9" x14ac:dyDescent="0.4">
      <c r="C506" s="20" t="s">
        <v>184</v>
      </c>
      <c r="D506" s="21" t="s">
        <v>442</v>
      </c>
      <c r="E506" s="22"/>
      <c r="F506" s="12" t="str">
        <f>IF(G506=$H$1,"NEW"," ")</f>
        <v xml:space="preserve"> </v>
      </c>
      <c r="G506" s="96">
        <v>45653</v>
      </c>
      <c r="H506" s="47" t="s">
        <v>674</v>
      </c>
      <c r="I506" s="37"/>
    </row>
    <row r="507" spans="3:9" x14ac:dyDescent="0.4">
      <c r="C507" s="111" t="s">
        <v>40</v>
      </c>
      <c r="D507" s="21" t="s">
        <v>459</v>
      </c>
      <c r="E507" s="22"/>
      <c r="F507" s="12" t="str">
        <f>IF(COUNTIF(F508:F509,"NEW")&gt;0,"NEW","")</f>
        <v/>
      </c>
      <c r="G507" s="96"/>
      <c r="H507" s="42"/>
      <c r="I507" s="37"/>
    </row>
    <row r="508" spans="3:9" x14ac:dyDescent="0.4">
      <c r="C508" s="111"/>
      <c r="D508" s="24" t="s">
        <v>24</v>
      </c>
      <c r="E508" s="22" t="s">
        <v>443</v>
      </c>
      <c r="F508" s="12" t="str">
        <f>IF(G508=$H$1,"NEW"," ")</f>
        <v xml:space="preserve"> </v>
      </c>
      <c r="G508" s="97">
        <v>45596</v>
      </c>
      <c r="H508" s="37" t="s">
        <v>639</v>
      </c>
      <c r="I508" s="47"/>
    </row>
    <row r="509" spans="3:9" x14ac:dyDescent="0.4">
      <c r="C509" s="111"/>
      <c r="D509" s="24" t="s">
        <v>25</v>
      </c>
      <c r="E509" s="22" t="s">
        <v>444</v>
      </c>
      <c r="F509" s="12" t="str">
        <f>IF(G509=$H$1,"NEW"," ")</f>
        <v xml:space="preserve"> </v>
      </c>
      <c r="G509" s="97">
        <v>45572</v>
      </c>
      <c r="H509" s="37" t="s">
        <v>639</v>
      </c>
      <c r="I509" s="47"/>
    </row>
    <row r="510" spans="3:9" x14ac:dyDescent="0.4">
      <c r="C510" s="111" t="s">
        <v>192</v>
      </c>
      <c r="D510" s="21" t="s">
        <v>460</v>
      </c>
      <c r="E510" s="22"/>
      <c r="F510" s="12" t="str">
        <f>IF(COUNTIF(F511:F514,"NEW")&gt;0,"NEW","")</f>
        <v/>
      </c>
      <c r="G510" s="96"/>
      <c r="H510" s="42"/>
      <c r="I510" s="37"/>
    </row>
    <row r="511" spans="3:9" x14ac:dyDescent="0.4">
      <c r="C511" s="111"/>
      <c r="D511" s="24" t="s">
        <v>24</v>
      </c>
      <c r="E511" s="22" t="s">
        <v>445</v>
      </c>
      <c r="F511" s="12" t="str">
        <f>IF(G511=$H$1,"NEW"," ")</f>
        <v xml:space="preserve"> </v>
      </c>
      <c r="G511" s="97">
        <v>45596</v>
      </c>
      <c r="H511" s="37" t="s">
        <v>639</v>
      </c>
      <c r="I511" s="47"/>
    </row>
    <row r="512" spans="3:9" x14ac:dyDescent="0.4">
      <c r="C512" s="111"/>
      <c r="D512" s="24" t="s">
        <v>25</v>
      </c>
      <c r="E512" s="22" t="s">
        <v>446</v>
      </c>
      <c r="F512" s="12" t="str">
        <f>IF(G512=$H$1,"NEW"," ")</f>
        <v xml:space="preserve"> </v>
      </c>
      <c r="G512" s="97">
        <v>45596</v>
      </c>
      <c r="H512" s="37" t="s">
        <v>639</v>
      </c>
      <c r="I512" s="47"/>
    </row>
    <row r="513" spans="1:9" x14ac:dyDescent="0.4">
      <c r="C513" s="111"/>
      <c r="D513" s="24" t="s">
        <v>26</v>
      </c>
      <c r="E513" s="22" t="s">
        <v>447</v>
      </c>
      <c r="F513" s="12" t="str">
        <f>IF(G513=$H$1,"NEW"," ")</f>
        <v xml:space="preserve"> </v>
      </c>
      <c r="G513" s="97">
        <v>45596</v>
      </c>
      <c r="H513" s="37" t="s">
        <v>639</v>
      </c>
      <c r="I513" s="47"/>
    </row>
    <row r="514" spans="1:9" x14ac:dyDescent="0.4">
      <c r="C514" s="111"/>
      <c r="D514" s="24" t="s">
        <v>58</v>
      </c>
      <c r="E514" s="22" t="s">
        <v>448</v>
      </c>
      <c r="F514" s="12" t="str">
        <f>IF(G514=$H$1,"NEW"," ")</f>
        <v xml:space="preserve"> </v>
      </c>
      <c r="G514" s="97">
        <v>45596</v>
      </c>
      <c r="H514" s="37" t="s">
        <v>639</v>
      </c>
      <c r="I514" s="47"/>
    </row>
    <row r="515" spans="1:9" x14ac:dyDescent="0.4">
      <c r="C515" s="25" t="s">
        <v>425</v>
      </c>
      <c r="D515" s="26" t="s">
        <v>449</v>
      </c>
      <c r="E515" s="76"/>
      <c r="F515" s="12" t="str">
        <f>IF(COUNTIF(F516:F517,"NEW")&gt;0,"NEW","")</f>
        <v/>
      </c>
      <c r="G515" s="97"/>
      <c r="H515" s="42"/>
      <c r="I515" s="37"/>
    </row>
    <row r="516" spans="1:9" x14ac:dyDescent="0.4">
      <c r="D516" s="24" t="s">
        <v>24</v>
      </c>
      <c r="E516" s="59" t="s">
        <v>657</v>
      </c>
      <c r="F516" s="12" t="str">
        <f>IF(G516=$H$1,"NEW"," ")</f>
        <v xml:space="preserve"> </v>
      </c>
      <c r="G516" s="97">
        <v>45596</v>
      </c>
      <c r="H516" s="37" t="s">
        <v>694</v>
      </c>
      <c r="I516" s="47"/>
    </row>
    <row r="517" spans="1:9" x14ac:dyDescent="0.4">
      <c r="C517" s="83"/>
      <c r="D517" s="24" t="s">
        <v>25</v>
      </c>
      <c r="E517" s="59" t="s">
        <v>658</v>
      </c>
      <c r="F517" s="12" t="str">
        <f>IF(G517=$H$1,"NEW"," ")</f>
        <v xml:space="preserve"> </v>
      </c>
      <c r="G517" s="97">
        <v>45596</v>
      </c>
      <c r="H517" s="37" t="s">
        <v>639</v>
      </c>
      <c r="I517" s="47"/>
    </row>
    <row r="518" spans="1:9" ht="39" customHeight="1" x14ac:dyDescent="0.4">
      <c r="A518" s="3" t="s">
        <v>461</v>
      </c>
      <c r="B518" s="1"/>
      <c r="C518" s="2"/>
      <c r="D518" s="3"/>
      <c r="E518" s="3"/>
      <c r="F518" s="12" t="str">
        <f>IF(COUNTIF(F519:F526,"NEW")&gt;0,"NEW","")</f>
        <v/>
      </c>
      <c r="G518" s="97"/>
      <c r="H518" s="42"/>
      <c r="I518" s="37"/>
    </row>
    <row r="519" spans="1:9" x14ac:dyDescent="0.4">
      <c r="C519" s="16" t="s">
        <v>1</v>
      </c>
      <c r="D519" s="17" t="s">
        <v>462</v>
      </c>
      <c r="E519" s="18"/>
      <c r="F519" s="12" t="str">
        <f t="shared" ref="F519:F526" si="31">IF(G519=$H$1,"NEW"," ")</f>
        <v xml:space="preserve"> </v>
      </c>
      <c r="G519" s="97">
        <v>45443</v>
      </c>
      <c r="H519" s="72" t="s">
        <v>585</v>
      </c>
      <c r="I519" s="72"/>
    </row>
    <row r="520" spans="1:9" x14ac:dyDescent="0.4">
      <c r="C520" s="20" t="s">
        <v>2</v>
      </c>
      <c r="D520" s="21" t="s">
        <v>463</v>
      </c>
      <c r="E520" s="22"/>
      <c r="F520" s="12" t="str">
        <f t="shared" si="31"/>
        <v xml:space="preserve"> </v>
      </c>
      <c r="G520" s="97">
        <v>45443</v>
      </c>
      <c r="H520" s="72" t="s">
        <v>585</v>
      </c>
      <c r="I520" s="72"/>
    </row>
    <row r="521" spans="1:9" x14ac:dyDescent="0.4">
      <c r="C521" s="20" t="s">
        <v>3</v>
      </c>
      <c r="D521" s="21" t="s">
        <v>464</v>
      </c>
      <c r="E521" s="22"/>
      <c r="F521" s="12" t="str">
        <f t="shared" si="31"/>
        <v xml:space="preserve"> </v>
      </c>
      <c r="G521" s="97">
        <v>45443</v>
      </c>
      <c r="H521" s="72" t="s">
        <v>585</v>
      </c>
      <c r="I521" s="72"/>
    </row>
    <row r="522" spans="1:9" x14ac:dyDescent="0.4">
      <c r="C522" s="20" t="s">
        <v>4</v>
      </c>
      <c r="D522" s="21" t="s">
        <v>465</v>
      </c>
      <c r="E522" s="22"/>
      <c r="F522" s="12" t="str">
        <f t="shared" si="31"/>
        <v xml:space="preserve"> </v>
      </c>
      <c r="G522" s="97">
        <v>45443</v>
      </c>
      <c r="H522" s="72" t="s">
        <v>585</v>
      </c>
      <c r="I522" s="72"/>
    </row>
    <row r="523" spans="1:9" x14ac:dyDescent="0.4">
      <c r="C523" s="20" t="s">
        <v>5</v>
      </c>
      <c r="D523" s="21" t="s">
        <v>466</v>
      </c>
      <c r="E523" s="22"/>
      <c r="F523" s="12" t="str">
        <f t="shared" si="31"/>
        <v xml:space="preserve"> </v>
      </c>
      <c r="G523" s="97">
        <v>45443</v>
      </c>
      <c r="H523" s="72" t="s">
        <v>585</v>
      </c>
      <c r="I523" s="72"/>
    </row>
    <row r="524" spans="1:9" x14ac:dyDescent="0.4">
      <c r="C524" s="20" t="s">
        <v>6</v>
      </c>
      <c r="D524" s="21" t="s">
        <v>467</v>
      </c>
      <c r="E524" s="22"/>
      <c r="F524" s="12" t="str">
        <f t="shared" si="31"/>
        <v xml:space="preserve"> </v>
      </c>
      <c r="G524" s="97">
        <v>45443</v>
      </c>
      <c r="H524" s="72" t="s">
        <v>585</v>
      </c>
      <c r="I524" s="72"/>
    </row>
    <row r="525" spans="1:9" x14ac:dyDescent="0.4">
      <c r="C525" s="20" t="s">
        <v>7</v>
      </c>
      <c r="D525" s="21" t="s">
        <v>468</v>
      </c>
      <c r="E525" s="22"/>
      <c r="F525" s="12" t="str">
        <f t="shared" si="31"/>
        <v xml:space="preserve"> </v>
      </c>
      <c r="G525" s="97">
        <v>45443</v>
      </c>
      <c r="H525" s="72" t="s">
        <v>585</v>
      </c>
      <c r="I525" s="72"/>
    </row>
    <row r="526" spans="1:9" x14ac:dyDescent="0.4">
      <c r="C526" s="20" t="s">
        <v>8</v>
      </c>
      <c r="D526" s="26" t="s">
        <v>469</v>
      </c>
      <c r="E526" s="27"/>
      <c r="F526" s="12" t="str">
        <f t="shared" si="31"/>
        <v xml:space="preserve"> </v>
      </c>
      <c r="G526" s="96">
        <v>45084</v>
      </c>
      <c r="H526" s="41" t="s">
        <v>586</v>
      </c>
      <c r="I526" s="41"/>
    </row>
    <row r="527" spans="1:9" ht="39" customHeight="1" x14ac:dyDescent="0.4">
      <c r="A527" s="3" t="s">
        <v>470</v>
      </c>
      <c r="B527" s="1"/>
      <c r="C527" s="2"/>
      <c r="D527" s="3"/>
      <c r="E527" s="3"/>
      <c r="F527" s="12" t="str">
        <f>IF(COUNTIF(F528:F583,"NEW")&gt;0,"NEW","")</f>
        <v/>
      </c>
      <c r="G527" s="99"/>
      <c r="H527" s="42"/>
      <c r="I527" s="37"/>
    </row>
    <row r="528" spans="1:9" x14ac:dyDescent="0.4">
      <c r="C528" s="16" t="s">
        <v>0</v>
      </c>
      <c r="D528" s="17" t="s">
        <v>472</v>
      </c>
      <c r="E528" s="18"/>
      <c r="F528" s="12" t="str">
        <f>IF(G528=$H$1,"NEW"," ")</f>
        <v xml:space="preserve"> </v>
      </c>
      <c r="G528" s="97">
        <v>45625</v>
      </c>
      <c r="H528" s="37" t="s">
        <v>639</v>
      </c>
      <c r="I528" s="37"/>
    </row>
    <row r="529" spans="3:9" x14ac:dyDescent="0.4">
      <c r="C529" s="111" t="s">
        <v>98</v>
      </c>
      <c r="D529" s="21" t="s">
        <v>473</v>
      </c>
      <c r="E529" s="22"/>
      <c r="F529" s="12" t="str">
        <f>IF(COUNTIF(F530:F532,"NEW")&gt;0,"NEW","")</f>
        <v/>
      </c>
      <c r="G529" s="97"/>
      <c r="H529" s="42"/>
      <c r="I529" s="37"/>
    </row>
    <row r="530" spans="3:9" x14ac:dyDescent="0.4">
      <c r="C530" s="111"/>
      <c r="D530" s="24" t="s">
        <v>24</v>
      </c>
      <c r="E530" s="22" t="s">
        <v>474</v>
      </c>
      <c r="F530" s="12" t="str">
        <f>IF(G530=$H$1,"NEW"," ")</f>
        <v xml:space="preserve"> </v>
      </c>
      <c r="G530" s="97">
        <v>45625</v>
      </c>
      <c r="H530" s="37" t="s">
        <v>639</v>
      </c>
      <c r="I530" s="37"/>
    </row>
    <row r="531" spans="3:9" x14ac:dyDescent="0.4">
      <c r="C531" s="111"/>
      <c r="D531" s="24" t="s">
        <v>25</v>
      </c>
      <c r="E531" s="22" t="s">
        <v>475</v>
      </c>
      <c r="F531" s="12" t="str">
        <f>IF(G531=$H$1,"NEW"," ")</f>
        <v xml:space="preserve"> </v>
      </c>
      <c r="G531" s="97">
        <v>45625</v>
      </c>
      <c r="H531" s="37" t="s">
        <v>639</v>
      </c>
      <c r="I531" s="37"/>
    </row>
    <row r="532" spans="3:9" x14ac:dyDescent="0.4">
      <c r="C532" s="111"/>
      <c r="D532" s="24" t="s">
        <v>26</v>
      </c>
      <c r="E532" s="22" t="s">
        <v>476</v>
      </c>
      <c r="F532" s="12" t="str">
        <f>IF(G532=$H$1,"NEW"," ")</f>
        <v xml:space="preserve"> </v>
      </c>
      <c r="G532" s="97">
        <v>45625</v>
      </c>
      <c r="H532" s="37" t="s">
        <v>639</v>
      </c>
      <c r="I532" s="37"/>
    </row>
    <row r="533" spans="3:9" x14ac:dyDescent="0.4">
      <c r="C533" s="111" t="s">
        <v>259</v>
      </c>
      <c r="D533" s="21" t="s">
        <v>493</v>
      </c>
      <c r="E533" s="22"/>
      <c r="F533" s="12" t="str">
        <f>IF(COUNTIF(F534:F549,"NEW")&gt;0,"NEW","")</f>
        <v/>
      </c>
      <c r="G533" s="97"/>
      <c r="H533" s="42"/>
      <c r="I533" s="37"/>
    </row>
    <row r="534" spans="3:9" x14ac:dyDescent="0.4">
      <c r="C534" s="111"/>
      <c r="D534" s="24" t="s">
        <v>24</v>
      </c>
      <c r="E534" s="22" t="s">
        <v>477</v>
      </c>
      <c r="F534" s="12" t="str">
        <f t="shared" ref="F534:F549" si="32">IF(G534=$H$1,"NEW"," ")</f>
        <v xml:space="preserve"> </v>
      </c>
      <c r="G534" s="97">
        <v>45625</v>
      </c>
      <c r="H534" s="37" t="s">
        <v>639</v>
      </c>
      <c r="I534" s="37"/>
    </row>
    <row r="535" spans="3:9" x14ac:dyDescent="0.4">
      <c r="C535" s="111"/>
      <c r="D535" s="24" t="s">
        <v>25</v>
      </c>
      <c r="E535" s="22" t="s">
        <v>478</v>
      </c>
      <c r="F535" s="12" t="str">
        <f t="shared" si="32"/>
        <v xml:space="preserve"> </v>
      </c>
      <c r="G535" s="97">
        <v>45625</v>
      </c>
      <c r="H535" s="37" t="s">
        <v>639</v>
      </c>
      <c r="I535" s="37"/>
    </row>
    <row r="536" spans="3:9" x14ac:dyDescent="0.4">
      <c r="C536" s="111"/>
      <c r="D536" s="24" t="s">
        <v>26</v>
      </c>
      <c r="E536" s="22" t="s">
        <v>479</v>
      </c>
      <c r="F536" s="12" t="str">
        <f t="shared" si="32"/>
        <v xml:space="preserve"> </v>
      </c>
      <c r="G536" s="97">
        <v>45625</v>
      </c>
      <c r="H536" s="37" t="s">
        <v>639</v>
      </c>
      <c r="I536" s="37"/>
    </row>
    <row r="537" spans="3:9" x14ac:dyDescent="0.4">
      <c r="C537" s="111"/>
      <c r="D537" s="24" t="s">
        <v>58</v>
      </c>
      <c r="E537" s="22" t="s">
        <v>480</v>
      </c>
      <c r="F537" s="12" t="str">
        <f t="shared" si="32"/>
        <v xml:space="preserve"> </v>
      </c>
      <c r="G537" s="97">
        <v>45625</v>
      </c>
      <c r="H537" s="37" t="s">
        <v>639</v>
      </c>
      <c r="I537" s="37"/>
    </row>
    <row r="538" spans="3:9" x14ac:dyDescent="0.4">
      <c r="C538" s="111"/>
      <c r="D538" s="24" t="s">
        <v>59</v>
      </c>
      <c r="E538" s="22" t="s">
        <v>481</v>
      </c>
      <c r="F538" s="12" t="str">
        <f t="shared" si="32"/>
        <v xml:space="preserve"> </v>
      </c>
      <c r="G538" s="97">
        <v>45625</v>
      </c>
      <c r="H538" s="37" t="s">
        <v>639</v>
      </c>
      <c r="I538" s="37"/>
    </row>
    <row r="539" spans="3:9" x14ac:dyDescent="0.4">
      <c r="C539" s="111"/>
      <c r="D539" s="24" t="s">
        <v>60</v>
      </c>
      <c r="E539" s="22" t="s">
        <v>482</v>
      </c>
      <c r="F539" s="12" t="str">
        <f t="shared" si="32"/>
        <v xml:space="preserve"> </v>
      </c>
      <c r="G539" s="97">
        <v>45625</v>
      </c>
      <c r="H539" s="37" t="s">
        <v>639</v>
      </c>
      <c r="I539" s="37"/>
    </row>
    <row r="540" spans="3:9" x14ac:dyDescent="0.4">
      <c r="C540" s="111"/>
      <c r="D540" s="24" t="s">
        <v>61</v>
      </c>
      <c r="E540" s="22" t="s">
        <v>483</v>
      </c>
      <c r="F540" s="12" t="str">
        <f t="shared" si="32"/>
        <v xml:space="preserve"> </v>
      </c>
      <c r="G540" s="97">
        <v>45625</v>
      </c>
      <c r="H540" s="37" t="s">
        <v>639</v>
      </c>
      <c r="I540" s="37"/>
    </row>
    <row r="541" spans="3:9" x14ac:dyDescent="0.4">
      <c r="C541" s="111"/>
      <c r="D541" s="24" t="s">
        <v>62</v>
      </c>
      <c r="E541" s="22" t="s">
        <v>484</v>
      </c>
      <c r="F541" s="12" t="str">
        <f t="shared" si="32"/>
        <v xml:space="preserve"> </v>
      </c>
      <c r="G541" s="97">
        <v>45625</v>
      </c>
      <c r="H541" s="37" t="s">
        <v>639</v>
      </c>
      <c r="I541" s="37"/>
    </row>
    <row r="542" spans="3:9" x14ac:dyDescent="0.4">
      <c r="C542" s="111"/>
      <c r="D542" s="24" t="s">
        <v>63</v>
      </c>
      <c r="E542" s="22" t="s">
        <v>485</v>
      </c>
      <c r="F542" s="12" t="str">
        <f t="shared" si="32"/>
        <v xml:space="preserve"> </v>
      </c>
      <c r="G542" s="97">
        <v>45625</v>
      </c>
      <c r="H542" s="37" t="s">
        <v>639</v>
      </c>
      <c r="I542" s="37"/>
    </row>
    <row r="543" spans="3:9" x14ac:dyDescent="0.4">
      <c r="C543" s="111"/>
      <c r="D543" s="24" t="s">
        <v>283</v>
      </c>
      <c r="E543" s="22" t="s">
        <v>486</v>
      </c>
      <c r="F543" s="12" t="str">
        <f t="shared" si="32"/>
        <v xml:space="preserve"> </v>
      </c>
      <c r="G543" s="97">
        <v>45625</v>
      </c>
      <c r="H543" s="37" t="s">
        <v>639</v>
      </c>
      <c r="I543" s="37"/>
    </row>
    <row r="544" spans="3:9" x14ac:dyDescent="0.4">
      <c r="C544" s="111"/>
      <c r="D544" s="24" t="s">
        <v>318</v>
      </c>
      <c r="E544" s="22" t="s">
        <v>487</v>
      </c>
      <c r="F544" s="12" t="str">
        <f t="shared" si="32"/>
        <v xml:space="preserve"> </v>
      </c>
      <c r="G544" s="97">
        <v>45625</v>
      </c>
      <c r="H544" s="37" t="s">
        <v>639</v>
      </c>
      <c r="I544" s="37"/>
    </row>
    <row r="545" spans="3:9" x14ac:dyDescent="0.4">
      <c r="C545" s="111"/>
      <c r="D545" s="24" t="s">
        <v>319</v>
      </c>
      <c r="E545" s="22" t="s">
        <v>488</v>
      </c>
      <c r="F545" s="12" t="str">
        <f t="shared" si="32"/>
        <v xml:space="preserve"> </v>
      </c>
      <c r="G545" s="97">
        <v>45625</v>
      </c>
      <c r="H545" s="37" t="s">
        <v>639</v>
      </c>
      <c r="I545" s="37"/>
    </row>
    <row r="546" spans="3:9" x14ac:dyDescent="0.4">
      <c r="C546" s="111"/>
      <c r="D546" s="24" t="s">
        <v>320</v>
      </c>
      <c r="E546" s="22" t="s">
        <v>489</v>
      </c>
      <c r="F546" s="12" t="str">
        <f t="shared" si="32"/>
        <v xml:space="preserve"> </v>
      </c>
      <c r="G546" s="97">
        <v>45625</v>
      </c>
      <c r="H546" s="37" t="s">
        <v>639</v>
      </c>
      <c r="I546" s="37"/>
    </row>
    <row r="547" spans="3:9" x14ac:dyDescent="0.4">
      <c r="C547" s="111"/>
      <c r="D547" s="24" t="s">
        <v>321</v>
      </c>
      <c r="E547" s="22" t="s">
        <v>490</v>
      </c>
      <c r="F547" s="12" t="str">
        <f t="shared" si="32"/>
        <v xml:space="preserve"> </v>
      </c>
      <c r="G547" s="97">
        <v>45625</v>
      </c>
      <c r="H547" s="37" t="s">
        <v>639</v>
      </c>
      <c r="I547" s="37"/>
    </row>
    <row r="548" spans="3:9" x14ac:dyDescent="0.4">
      <c r="C548" s="111"/>
      <c r="D548" s="24" t="s">
        <v>322</v>
      </c>
      <c r="E548" s="22" t="s">
        <v>491</v>
      </c>
      <c r="F548" s="12" t="str">
        <f t="shared" si="32"/>
        <v xml:space="preserve"> </v>
      </c>
      <c r="G548" s="97">
        <v>45625</v>
      </c>
      <c r="H548" s="37" t="s">
        <v>639</v>
      </c>
      <c r="I548" s="37"/>
    </row>
    <row r="549" spans="3:9" x14ac:dyDescent="0.4">
      <c r="C549" s="111"/>
      <c r="D549" s="24" t="s">
        <v>471</v>
      </c>
      <c r="E549" s="22" t="s">
        <v>492</v>
      </c>
      <c r="F549" s="12" t="str">
        <f t="shared" si="32"/>
        <v xml:space="preserve"> </v>
      </c>
      <c r="G549" s="97">
        <v>45625</v>
      </c>
      <c r="H549" s="37" t="s">
        <v>639</v>
      </c>
      <c r="I549" s="37"/>
    </row>
    <row r="550" spans="3:9" x14ac:dyDescent="0.4">
      <c r="C550" s="111" t="s">
        <v>260</v>
      </c>
      <c r="D550" s="21" t="s">
        <v>494</v>
      </c>
      <c r="E550" s="22"/>
      <c r="F550" s="12" t="str">
        <f>IF(COUNTIF(F551:F557,"NEW")&gt;0,"NEW","")</f>
        <v/>
      </c>
      <c r="G550" s="96"/>
      <c r="H550" s="42"/>
      <c r="I550" s="37"/>
    </row>
    <row r="551" spans="3:9" x14ac:dyDescent="0.4">
      <c r="C551" s="111"/>
      <c r="D551" s="24" t="s">
        <v>24</v>
      </c>
      <c r="E551" s="22" t="s">
        <v>495</v>
      </c>
      <c r="F551" s="12" t="str">
        <f t="shared" ref="F551:F557" si="33">IF(G551=$H$1,"NEW"," ")</f>
        <v xml:space="preserve"> </v>
      </c>
      <c r="G551" s="97">
        <v>45596</v>
      </c>
      <c r="H551" s="37" t="s">
        <v>639</v>
      </c>
      <c r="I551" s="37"/>
    </row>
    <row r="552" spans="3:9" x14ac:dyDescent="0.4">
      <c r="C552" s="111"/>
      <c r="D552" s="24" t="s">
        <v>25</v>
      </c>
      <c r="E552" s="22" t="s">
        <v>496</v>
      </c>
      <c r="F552" s="12" t="str">
        <f t="shared" si="33"/>
        <v xml:space="preserve"> </v>
      </c>
      <c r="G552" s="97">
        <v>45596</v>
      </c>
      <c r="H552" s="37" t="s">
        <v>639</v>
      </c>
      <c r="I552" s="37"/>
    </row>
    <row r="553" spans="3:9" x14ac:dyDescent="0.4">
      <c r="C553" s="111"/>
      <c r="D553" s="24" t="s">
        <v>26</v>
      </c>
      <c r="E553" s="22" t="s">
        <v>497</v>
      </c>
      <c r="F553" s="12" t="str">
        <f t="shared" si="33"/>
        <v xml:space="preserve"> </v>
      </c>
      <c r="G553" s="97">
        <v>45596</v>
      </c>
      <c r="H553" s="37" t="s">
        <v>639</v>
      </c>
      <c r="I553" s="37"/>
    </row>
    <row r="554" spans="3:9" x14ac:dyDescent="0.4">
      <c r="C554" s="111"/>
      <c r="D554" s="24" t="s">
        <v>58</v>
      </c>
      <c r="E554" s="22" t="s">
        <v>498</v>
      </c>
      <c r="F554" s="12" t="str">
        <f t="shared" si="33"/>
        <v xml:space="preserve"> </v>
      </c>
      <c r="G554" s="97">
        <v>45596</v>
      </c>
      <c r="H554" s="37" t="s">
        <v>639</v>
      </c>
      <c r="I554" s="37"/>
    </row>
    <row r="555" spans="3:9" x14ac:dyDescent="0.4">
      <c r="C555" s="111"/>
      <c r="D555" s="24" t="s">
        <v>59</v>
      </c>
      <c r="E555" s="22" t="s">
        <v>499</v>
      </c>
      <c r="F555" s="12" t="str">
        <f t="shared" si="33"/>
        <v xml:space="preserve"> </v>
      </c>
      <c r="G555" s="97">
        <v>45596</v>
      </c>
      <c r="H555" s="37" t="s">
        <v>639</v>
      </c>
      <c r="I555" s="37"/>
    </row>
    <row r="556" spans="3:9" x14ac:dyDescent="0.4">
      <c r="C556" s="111"/>
      <c r="D556" s="24" t="s">
        <v>60</v>
      </c>
      <c r="E556" s="22" t="s">
        <v>500</v>
      </c>
      <c r="F556" s="12" t="str">
        <f t="shared" si="33"/>
        <v xml:space="preserve"> </v>
      </c>
      <c r="G556" s="97">
        <v>45596</v>
      </c>
      <c r="H556" s="37" t="s">
        <v>639</v>
      </c>
      <c r="I556" s="37"/>
    </row>
    <row r="557" spans="3:9" x14ac:dyDescent="0.4">
      <c r="C557" s="111"/>
      <c r="D557" s="24" t="s">
        <v>61</v>
      </c>
      <c r="E557" s="22" t="s">
        <v>501</v>
      </c>
      <c r="F557" s="12" t="str">
        <f t="shared" si="33"/>
        <v xml:space="preserve"> </v>
      </c>
      <c r="G557" s="97">
        <v>45596</v>
      </c>
      <c r="H557" s="37" t="s">
        <v>639</v>
      </c>
      <c r="I557" s="37"/>
    </row>
    <row r="558" spans="3:9" x14ac:dyDescent="0.4">
      <c r="C558" s="111" t="s">
        <v>166</v>
      </c>
      <c r="D558" s="21" t="s">
        <v>502</v>
      </c>
      <c r="E558" s="22"/>
      <c r="F558" s="12" t="str">
        <f>IF(COUNTIF(F559:F560,"NEW")&gt;0,"NEW","")</f>
        <v/>
      </c>
      <c r="G558" s="97"/>
      <c r="H558" s="42"/>
      <c r="I558" s="37"/>
    </row>
    <row r="559" spans="3:9" x14ac:dyDescent="0.4">
      <c r="C559" s="111"/>
      <c r="D559" s="24" t="s">
        <v>24</v>
      </c>
      <c r="E559" s="22" t="s">
        <v>474</v>
      </c>
      <c r="F559" s="12" t="str">
        <f>IF(G559=$H$1,"NEW"," ")</f>
        <v xml:space="preserve"> </v>
      </c>
      <c r="G559" s="97">
        <v>45596</v>
      </c>
      <c r="H559" s="37" t="s">
        <v>639</v>
      </c>
      <c r="I559" s="37"/>
    </row>
    <row r="560" spans="3:9" x14ac:dyDescent="0.4">
      <c r="C560" s="111"/>
      <c r="D560" s="24" t="s">
        <v>25</v>
      </c>
      <c r="E560" s="22" t="s">
        <v>503</v>
      </c>
      <c r="F560" s="12" t="str">
        <f>IF(G560=$H$1,"NEW"," ")</f>
        <v xml:space="preserve"> </v>
      </c>
      <c r="G560" s="97">
        <v>45596</v>
      </c>
      <c r="H560" s="37" t="s">
        <v>639</v>
      </c>
      <c r="I560" s="37"/>
    </row>
    <row r="561" spans="3:9" x14ac:dyDescent="0.4">
      <c r="C561" s="111" t="s">
        <v>279</v>
      </c>
      <c r="D561" s="21" t="s">
        <v>608</v>
      </c>
      <c r="E561" s="22"/>
      <c r="F561" s="12" t="str">
        <f>IF(COUNTIF(F562:F567,"NEW")&gt;0,"NEW","")</f>
        <v/>
      </c>
      <c r="G561" s="97"/>
      <c r="H561" s="42"/>
      <c r="I561" s="37"/>
    </row>
    <row r="562" spans="3:9" x14ac:dyDescent="0.4">
      <c r="C562" s="111"/>
      <c r="D562" s="24" t="s">
        <v>24</v>
      </c>
      <c r="E562" s="22" t="s">
        <v>609</v>
      </c>
      <c r="F562" s="12" t="str">
        <f t="shared" ref="F562:F567" si="34">IF(G562=$H$1,"NEW"," ")</f>
        <v xml:space="preserve"> </v>
      </c>
      <c r="G562" s="97">
        <v>45625</v>
      </c>
      <c r="H562" s="37" t="s">
        <v>639</v>
      </c>
      <c r="I562" s="37"/>
    </row>
    <row r="563" spans="3:9" x14ac:dyDescent="0.4">
      <c r="C563" s="111"/>
      <c r="D563" s="24" t="s">
        <v>25</v>
      </c>
      <c r="E563" s="22" t="s">
        <v>610</v>
      </c>
      <c r="F563" s="12" t="str">
        <f t="shared" si="34"/>
        <v xml:space="preserve"> </v>
      </c>
      <c r="G563" s="99">
        <v>45534</v>
      </c>
      <c r="H563" s="47" t="s">
        <v>639</v>
      </c>
      <c r="I563" s="68"/>
    </row>
    <row r="564" spans="3:9" x14ac:dyDescent="0.4">
      <c r="C564" s="111"/>
      <c r="D564" s="24" t="s">
        <v>26</v>
      </c>
      <c r="E564" s="22" t="s">
        <v>611</v>
      </c>
      <c r="F564" s="12" t="str">
        <f t="shared" si="34"/>
        <v xml:space="preserve"> </v>
      </c>
      <c r="G564" s="97">
        <v>45625</v>
      </c>
      <c r="H564" s="37" t="s">
        <v>639</v>
      </c>
      <c r="I564" s="37"/>
    </row>
    <row r="565" spans="3:9" x14ac:dyDescent="0.4">
      <c r="C565" s="111"/>
      <c r="D565" s="24" t="s">
        <v>58</v>
      </c>
      <c r="E565" s="22" t="s">
        <v>561</v>
      </c>
      <c r="F565" s="12" t="str">
        <f t="shared" si="34"/>
        <v xml:space="preserve"> </v>
      </c>
      <c r="G565" s="97">
        <v>45625</v>
      </c>
      <c r="H565" s="37" t="s">
        <v>639</v>
      </c>
      <c r="I565" s="37"/>
    </row>
    <row r="566" spans="3:9" x14ac:dyDescent="0.4">
      <c r="C566" s="111"/>
      <c r="D566" s="24" t="s">
        <v>59</v>
      </c>
      <c r="E566" s="22" t="s">
        <v>612</v>
      </c>
      <c r="F566" s="12" t="str">
        <f t="shared" si="34"/>
        <v xml:space="preserve"> </v>
      </c>
      <c r="G566" s="97">
        <v>45625</v>
      </c>
      <c r="H566" s="37" t="s">
        <v>639</v>
      </c>
      <c r="I566" s="37"/>
    </row>
    <row r="567" spans="3:9" x14ac:dyDescent="0.4">
      <c r="C567" s="111"/>
      <c r="D567" s="24" t="s">
        <v>60</v>
      </c>
      <c r="E567" s="22" t="s">
        <v>562</v>
      </c>
      <c r="F567" s="12" t="str">
        <f t="shared" si="34"/>
        <v xml:space="preserve"> </v>
      </c>
      <c r="G567" s="97">
        <v>45625</v>
      </c>
      <c r="H567" s="37" t="s">
        <v>639</v>
      </c>
      <c r="I567" s="37"/>
    </row>
    <row r="568" spans="3:9" x14ac:dyDescent="0.4">
      <c r="C568" s="111" t="s">
        <v>280</v>
      </c>
      <c r="D568" s="21" t="s">
        <v>504</v>
      </c>
      <c r="E568" s="22"/>
      <c r="F568" s="12" t="str">
        <f>IF(COUNTIF(F569:F570,"NEW")&gt;0,"NEW","")</f>
        <v/>
      </c>
      <c r="G568" s="96"/>
      <c r="H568" s="42"/>
      <c r="I568" s="37"/>
    </row>
    <row r="569" spans="3:9" x14ac:dyDescent="0.4">
      <c r="C569" s="111"/>
      <c r="D569" s="24" t="s">
        <v>24</v>
      </c>
      <c r="E569" s="22" t="s">
        <v>505</v>
      </c>
      <c r="F569" s="12" t="str">
        <f>IF(G569=$H$1,"NEW"," ")</f>
        <v xml:space="preserve"> </v>
      </c>
      <c r="G569" s="96">
        <v>45565</v>
      </c>
      <c r="H569" s="37" t="s">
        <v>639</v>
      </c>
      <c r="I569" s="68"/>
    </row>
    <row r="570" spans="3:9" x14ac:dyDescent="0.4">
      <c r="C570" s="111"/>
      <c r="D570" s="24" t="s">
        <v>25</v>
      </c>
      <c r="E570" s="22" t="s">
        <v>506</v>
      </c>
      <c r="F570" s="12" t="str">
        <f>IF(G570=$H$1,"NEW"," ")</f>
        <v xml:space="preserve"> </v>
      </c>
      <c r="G570" s="96">
        <v>45565</v>
      </c>
      <c r="H570" s="37" t="s">
        <v>639</v>
      </c>
      <c r="I570" s="68"/>
    </row>
    <row r="571" spans="3:9" x14ac:dyDescent="0.4">
      <c r="C571" s="111" t="s">
        <v>281</v>
      </c>
      <c r="D571" s="21" t="s">
        <v>507</v>
      </c>
      <c r="E571" s="22"/>
      <c r="F571" s="12" t="str">
        <f>IF(COUNTIF(F572:F574,"NEW")&gt;0,"NEW","")</f>
        <v/>
      </c>
      <c r="G571" s="96"/>
      <c r="H571" s="42"/>
      <c r="I571" s="37"/>
    </row>
    <row r="572" spans="3:9" x14ac:dyDescent="0.4">
      <c r="C572" s="111"/>
      <c r="D572" s="24" t="s">
        <v>24</v>
      </c>
      <c r="E572" s="22" t="s">
        <v>713</v>
      </c>
      <c r="F572" s="12" t="str">
        <f t="shared" ref="F572:F583" si="35">IF(G572=$H$1,"NEW"," ")</f>
        <v xml:space="preserve"> </v>
      </c>
      <c r="G572" s="97">
        <v>45632</v>
      </c>
      <c r="H572" s="47" t="s">
        <v>639</v>
      </c>
      <c r="I572" s="47"/>
    </row>
    <row r="573" spans="3:9" x14ac:dyDescent="0.4">
      <c r="C573" s="111"/>
      <c r="D573" s="24" t="s">
        <v>25</v>
      </c>
      <c r="E573" s="22" t="s">
        <v>666</v>
      </c>
      <c r="F573" s="12" t="str">
        <f t="shared" si="35"/>
        <v xml:space="preserve"> </v>
      </c>
      <c r="G573" s="97">
        <v>45596</v>
      </c>
      <c r="H573" s="37" t="s">
        <v>694</v>
      </c>
      <c r="I573" s="37"/>
    </row>
    <row r="574" spans="3:9" x14ac:dyDescent="0.4">
      <c r="C574" s="111"/>
      <c r="D574" s="24" t="s">
        <v>26</v>
      </c>
      <c r="E574" s="22" t="s">
        <v>667</v>
      </c>
      <c r="F574" s="12" t="str">
        <f t="shared" si="35"/>
        <v xml:space="preserve"> </v>
      </c>
      <c r="G574" s="97">
        <v>45596</v>
      </c>
      <c r="H574" s="37" t="s">
        <v>694</v>
      </c>
      <c r="I574" s="37"/>
    </row>
    <row r="575" spans="3:9" x14ac:dyDescent="0.4">
      <c r="C575" s="80" t="s">
        <v>108</v>
      </c>
      <c r="D575" s="21" t="s">
        <v>508</v>
      </c>
      <c r="E575" s="22"/>
      <c r="F575" s="12" t="str">
        <f t="shared" si="35"/>
        <v xml:space="preserve"> </v>
      </c>
      <c r="G575" s="96" t="s">
        <v>699</v>
      </c>
      <c r="H575" s="37" t="s">
        <v>574</v>
      </c>
      <c r="I575" s="37"/>
    </row>
    <row r="576" spans="3:9" x14ac:dyDescent="0.4">
      <c r="C576" s="81"/>
      <c r="D576" s="26" t="s">
        <v>509</v>
      </c>
      <c r="E576" s="27"/>
      <c r="F576" s="12" t="str">
        <f t="shared" si="35"/>
        <v xml:space="preserve"> </v>
      </c>
      <c r="G576" s="96" t="s">
        <v>699</v>
      </c>
      <c r="H576" s="41" t="s">
        <v>568</v>
      </c>
      <c r="I576" s="41"/>
    </row>
    <row r="577" spans="1:9" x14ac:dyDescent="0.4">
      <c r="C577" s="80"/>
      <c r="D577" s="66" t="s">
        <v>659</v>
      </c>
      <c r="E577" s="22"/>
      <c r="F577" s="12" t="str">
        <f t="shared" si="35"/>
        <v xml:space="preserve"> </v>
      </c>
      <c r="G577" s="99">
        <v>44599</v>
      </c>
      <c r="H577" s="68" t="s">
        <v>582</v>
      </c>
      <c r="I577" s="68"/>
    </row>
    <row r="578" spans="1:9" x14ac:dyDescent="0.4">
      <c r="C578" s="80"/>
      <c r="D578" s="66" t="s">
        <v>660</v>
      </c>
      <c r="E578" s="22"/>
      <c r="F578" s="12" t="str">
        <f t="shared" si="35"/>
        <v xml:space="preserve"> </v>
      </c>
      <c r="G578" s="99">
        <v>44599</v>
      </c>
      <c r="H578" s="68" t="s">
        <v>582</v>
      </c>
      <c r="I578" s="68"/>
    </row>
    <row r="579" spans="1:9" x14ac:dyDescent="0.4">
      <c r="C579" s="80"/>
      <c r="D579" s="66" t="s">
        <v>661</v>
      </c>
      <c r="E579" s="22"/>
      <c r="F579" s="12" t="str">
        <f t="shared" si="35"/>
        <v xml:space="preserve"> </v>
      </c>
      <c r="G579" s="99">
        <v>44599</v>
      </c>
      <c r="H579" s="68" t="s">
        <v>582</v>
      </c>
      <c r="I579" s="68"/>
    </row>
    <row r="580" spans="1:9" x14ac:dyDescent="0.4">
      <c r="C580" s="80"/>
      <c r="D580" s="66" t="s">
        <v>662</v>
      </c>
      <c r="E580" s="22"/>
      <c r="F580" s="12" t="str">
        <f t="shared" si="35"/>
        <v xml:space="preserve"> </v>
      </c>
      <c r="G580" s="99">
        <v>44599</v>
      </c>
      <c r="H580" s="68" t="s">
        <v>582</v>
      </c>
      <c r="I580" s="68"/>
    </row>
    <row r="581" spans="1:9" x14ac:dyDescent="0.4">
      <c r="C581" s="80"/>
      <c r="D581" s="66" t="s">
        <v>663</v>
      </c>
      <c r="E581" s="22"/>
      <c r="F581" s="12" t="str">
        <f t="shared" si="35"/>
        <v xml:space="preserve"> </v>
      </c>
      <c r="G581" s="99">
        <v>44599</v>
      </c>
      <c r="H581" s="68" t="s">
        <v>582</v>
      </c>
      <c r="I581" s="68"/>
    </row>
    <row r="582" spans="1:9" x14ac:dyDescent="0.4">
      <c r="C582" s="80"/>
      <c r="D582" s="66" t="s">
        <v>664</v>
      </c>
      <c r="E582" s="22"/>
      <c r="F582" s="12" t="str">
        <f t="shared" si="35"/>
        <v xml:space="preserve"> </v>
      </c>
      <c r="G582" s="99">
        <v>44599</v>
      </c>
      <c r="H582" s="68" t="s">
        <v>582</v>
      </c>
      <c r="I582" s="68"/>
    </row>
    <row r="583" spans="1:9" x14ac:dyDescent="0.4">
      <c r="C583" s="80"/>
      <c r="D583" s="66" t="s">
        <v>665</v>
      </c>
      <c r="E583" s="22"/>
      <c r="F583" s="12" t="str">
        <f t="shared" si="35"/>
        <v xml:space="preserve"> </v>
      </c>
      <c r="G583" s="99">
        <v>44599</v>
      </c>
      <c r="H583" s="68" t="s">
        <v>582</v>
      </c>
      <c r="I583" s="68"/>
    </row>
    <row r="584" spans="1:9" ht="39" customHeight="1" x14ac:dyDescent="0.4">
      <c r="A584" s="3" t="s">
        <v>510</v>
      </c>
      <c r="B584" s="1"/>
      <c r="C584" s="2"/>
      <c r="D584" s="3"/>
      <c r="E584" s="3"/>
      <c r="F584" s="12" t="str">
        <f>IF(COUNTIF(F585:F608,"NEW")&gt;0,"NEW","")</f>
        <v/>
      </c>
      <c r="G584" s="97"/>
      <c r="H584" s="42"/>
      <c r="I584" s="37"/>
    </row>
    <row r="585" spans="1:9" x14ac:dyDescent="0.4">
      <c r="C585" s="16" t="s">
        <v>0</v>
      </c>
      <c r="D585" s="17" t="s">
        <v>511</v>
      </c>
      <c r="E585" s="18"/>
      <c r="F585" s="12" t="str">
        <f>IF(G585=$H$1,"NEW"," ")</f>
        <v xml:space="preserve"> </v>
      </c>
      <c r="G585" s="97">
        <v>45443</v>
      </c>
      <c r="H585" s="72" t="s">
        <v>639</v>
      </c>
      <c r="I585" s="72"/>
    </row>
    <row r="586" spans="1:9" x14ac:dyDescent="0.4">
      <c r="C586" s="111" t="s">
        <v>98</v>
      </c>
      <c r="D586" s="21" t="s">
        <v>512</v>
      </c>
      <c r="E586" s="22"/>
      <c r="F586" s="12" t="str">
        <f>IF(COUNTIF(F587:F590,"NEW")&gt;0,"NEW","")</f>
        <v/>
      </c>
      <c r="G586" s="96"/>
      <c r="H586" s="42"/>
      <c r="I586" s="37"/>
    </row>
    <row r="587" spans="1:9" x14ac:dyDescent="0.4">
      <c r="C587" s="111"/>
      <c r="D587" s="24" t="s">
        <v>24</v>
      </c>
      <c r="E587" s="22" t="s">
        <v>527</v>
      </c>
      <c r="F587" s="12" t="str">
        <f>IF(G587=$H$1,"NEW"," ")</f>
        <v xml:space="preserve"> </v>
      </c>
      <c r="G587" s="97">
        <v>45625</v>
      </c>
      <c r="H587" s="37" t="s">
        <v>694</v>
      </c>
      <c r="I587" s="37"/>
    </row>
    <row r="588" spans="1:9" x14ac:dyDescent="0.4">
      <c r="C588" s="111"/>
      <c r="D588" s="24" t="s">
        <v>25</v>
      </c>
      <c r="E588" s="22" t="s">
        <v>528</v>
      </c>
      <c r="F588" s="12" t="str">
        <f>IF(G588=$H$1,"NEW"," ")</f>
        <v xml:space="preserve"> </v>
      </c>
      <c r="G588" s="97">
        <v>45625</v>
      </c>
      <c r="H588" s="37" t="s">
        <v>694</v>
      </c>
      <c r="I588" s="37"/>
    </row>
    <row r="589" spans="1:9" x14ac:dyDescent="0.4">
      <c r="C589" s="111"/>
      <c r="D589" s="24" t="s">
        <v>26</v>
      </c>
      <c r="E589" s="22" t="s">
        <v>529</v>
      </c>
      <c r="F589" s="12" t="str">
        <f>IF(G589=$H$1,"NEW"," ")</f>
        <v xml:space="preserve"> </v>
      </c>
      <c r="G589" s="97">
        <v>45625</v>
      </c>
      <c r="H589" s="37" t="s">
        <v>694</v>
      </c>
      <c r="I589" s="37"/>
    </row>
    <row r="590" spans="1:9" x14ac:dyDescent="0.4">
      <c r="C590" s="111"/>
      <c r="D590" s="24" t="s">
        <v>58</v>
      </c>
      <c r="E590" s="22" t="s">
        <v>530</v>
      </c>
      <c r="F590" s="12" t="str">
        <f>IF(G590=$H$1,"NEW"," ")</f>
        <v xml:space="preserve"> </v>
      </c>
      <c r="G590" s="97">
        <v>45625</v>
      </c>
      <c r="H590" s="37" t="s">
        <v>694</v>
      </c>
      <c r="I590" s="37"/>
    </row>
    <row r="591" spans="1:9" x14ac:dyDescent="0.4">
      <c r="C591" s="20" t="s">
        <v>259</v>
      </c>
      <c r="D591" s="21" t="s">
        <v>513</v>
      </c>
      <c r="E591" s="22"/>
      <c r="F591" s="12" t="str">
        <f>IF(G591=$H$1,"NEW"," ")</f>
        <v xml:space="preserve"> </v>
      </c>
      <c r="G591" s="97">
        <v>45625</v>
      </c>
      <c r="H591" s="37" t="s">
        <v>694</v>
      </c>
      <c r="I591" s="37"/>
    </row>
    <row r="592" spans="1:9" x14ac:dyDescent="0.4">
      <c r="C592" s="111" t="s">
        <v>153</v>
      </c>
      <c r="D592" s="21" t="s">
        <v>514</v>
      </c>
      <c r="E592" s="22"/>
      <c r="F592" s="12" t="str">
        <f>IF(COUNTIF(F593:F596,"NEW")&gt;0,"NEW","")</f>
        <v/>
      </c>
      <c r="G592" s="96"/>
      <c r="H592" s="42"/>
      <c r="I592" s="37"/>
    </row>
    <row r="593" spans="3:9" x14ac:dyDescent="0.4">
      <c r="C593" s="111"/>
      <c r="D593" s="24" t="s">
        <v>24</v>
      </c>
      <c r="E593" s="22" t="s">
        <v>531</v>
      </c>
      <c r="F593" s="12" t="str">
        <f>IF(G593=$H$1,"NEW"," ")</f>
        <v xml:space="preserve"> </v>
      </c>
      <c r="G593" s="96">
        <v>44804</v>
      </c>
      <c r="H593" s="37" t="s">
        <v>631</v>
      </c>
      <c r="I593" s="37"/>
    </row>
    <row r="594" spans="3:9" x14ac:dyDescent="0.4">
      <c r="C594" s="111"/>
      <c r="D594" s="24" t="s">
        <v>25</v>
      </c>
      <c r="E594" s="22" t="s">
        <v>528</v>
      </c>
      <c r="F594" s="12" t="str">
        <f>IF(G594=$H$1,"NEW"," ")</f>
        <v xml:space="preserve"> </v>
      </c>
      <c r="G594" s="96">
        <v>44804</v>
      </c>
      <c r="H594" s="37" t="s">
        <v>631</v>
      </c>
      <c r="I594" s="37"/>
    </row>
    <row r="595" spans="3:9" x14ac:dyDescent="0.4">
      <c r="C595" s="111"/>
      <c r="D595" s="24" t="s">
        <v>26</v>
      </c>
      <c r="E595" s="22" t="s">
        <v>532</v>
      </c>
      <c r="F595" s="12" t="str">
        <f>IF(G595=$H$1,"NEW"," ")</f>
        <v xml:space="preserve"> </v>
      </c>
      <c r="G595" s="96">
        <v>44804</v>
      </c>
      <c r="H595" s="37" t="s">
        <v>631</v>
      </c>
      <c r="I595" s="37"/>
    </row>
    <row r="596" spans="3:9" x14ac:dyDescent="0.4">
      <c r="C596" s="111"/>
      <c r="D596" s="24" t="s">
        <v>58</v>
      </c>
      <c r="E596" s="22" t="s">
        <v>530</v>
      </c>
      <c r="F596" s="12" t="str">
        <f>IF(G596=$H$1,"NEW"," ")</f>
        <v xml:space="preserve"> </v>
      </c>
      <c r="G596" s="96">
        <v>44804</v>
      </c>
      <c r="H596" s="37" t="s">
        <v>631</v>
      </c>
      <c r="I596" s="37"/>
    </row>
    <row r="597" spans="3:9" x14ac:dyDescent="0.4">
      <c r="C597" s="20" t="s">
        <v>166</v>
      </c>
      <c r="D597" s="21" t="s">
        <v>515</v>
      </c>
      <c r="E597" s="22"/>
      <c r="F597" s="12" t="str">
        <f>IF(G597=$H$1,"NEW"," ")</f>
        <v xml:space="preserve"> </v>
      </c>
      <c r="G597" s="96">
        <v>44530</v>
      </c>
      <c r="H597" s="37" t="s">
        <v>585</v>
      </c>
      <c r="I597" s="37"/>
    </row>
    <row r="598" spans="3:9" x14ac:dyDescent="0.4">
      <c r="C598" s="111" t="s">
        <v>279</v>
      </c>
      <c r="D598" s="21" t="s">
        <v>516</v>
      </c>
      <c r="E598" s="22"/>
      <c r="F598" s="12" t="str">
        <f>IF(COUNTIF(F599:F600,"NEW")&gt;0,"NEW","")</f>
        <v/>
      </c>
      <c r="G598" s="97"/>
      <c r="H598" s="42"/>
      <c r="I598" s="37"/>
    </row>
    <row r="599" spans="3:9" x14ac:dyDescent="0.4">
      <c r="C599" s="111"/>
      <c r="D599" s="24" t="s">
        <v>24</v>
      </c>
      <c r="E599" s="22" t="s">
        <v>525</v>
      </c>
      <c r="F599" s="12" t="str">
        <f>IF(G599=$H$1,"NEW"," ")</f>
        <v xml:space="preserve"> </v>
      </c>
      <c r="G599" s="96">
        <v>45114</v>
      </c>
      <c r="H599" s="37" t="s">
        <v>639</v>
      </c>
      <c r="I599" s="37"/>
    </row>
    <row r="600" spans="3:9" x14ac:dyDescent="0.4">
      <c r="C600" s="111"/>
      <c r="D600" s="24" t="s">
        <v>25</v>
      </c>
      <c r="E600" s="22" t="s">
        <v>526</v>
      </c>
      <c r="F600" s="12" t="str">
        <f>IF(G600=$H$1,"NEW"," ")</f>
        <v xml:space="preserve"> </v>
      </c>
      <c r="G600" s="96">
        <v>45114</v>
      </c>
      <c r="H600" s="37" t="s">
        <v>639</v>
      </c>
      <c r="I600" s="37"/>
    </row>
    <row r="601" spans="3:9" x14ac:dyDescent="0.4">
      <c r="C601" s="20" t="s">
        <v>280</v>
      </c>
      <c r="D601" s="21" t="s">
        <v>517</v>
      </c>
      <c r="E601" s="22"/>
      <c r="F601" s="12" t="str">
        <f>IF(G601=$H$1,"NEW"," ")</f>
        <v xml:space="preserve"> </v>
      </c>
      <c r="G601" s="96">
        <v>45114</v>
      </c>
      <c r="H601" s="37" t="s">
        <v>639</v>
      </c>
      <c r="I601" s="37"/>
    </row>
    <row r="602" spans="3:9" x14ac:dyDescent="0.4">
      <c r="C602" s="111" t="s">
        <v>183</v>
      </c>
      <c r="D602" s="21" t="s">
        <v>522</v>
      </c>
      <c r="E602" s="22"/>
      <c r="F602" s="12" t="str">
        <f>IF(COUNTIF(F603:F604,"NEW")&gt;0,"NEW","")</f>
        <v/>
      </c>
      <c r="G602" s="97"/>
      <c r="H602" s="42"/>
      <c r="I602" s="37"/>
    </row>
    <row r="603" spans="3:9" x14ac:dyDescent="0.4">
      <c r="C603" s="111"/>
      <c r="D603" s="24" t="s">
        <v>24</v>
      </c>
      <c r="E603" s="22" t="s">
        <v>523</v>
      </c>
      <c r="F603" s="12" t="str">
        <f t="shared" ref="F603:F608" si="36">IF(G603=$H$1,"NEW"," ")</f>
        <v xml:space="preserve"> </v>
      </c>
      <c r="G603" s="96">
        <v>45114</v>
      </c>
      <c r="H603" s="37" t="s">
        <v>639</v>
      </c>
      <c r="I603" s="37"/>
    </row>
    <row r="604" spans="3:9" x14ac:dyDescent="0.4">
      <c r="C604" s="111"/>
      <c r="D604" s="24" t="s">
        <v>25</v>
      </c>
      <c r="E604" s="22" t="s">
        <v>524</v>
      </c>
      <c r="F604" s="12" t="str">
        <f t="shared" si="36"/>
        <v xml:space="preserve"> </v>
      </c>
      <c r="G604" s="96">
        <v>45114</v>
      </c>
      <c r="H604" s="37" t="s">
        <v>639</v>
      </c>
      <c r="I604" s="37"/>
    </row>
    <row r="605" spans="3:9" x14ac:dyDescent="0.4">
      <c r="C605" s="20" t="s">
        <v>282</v>
      </c>
      <c r="D605" s="21" t="s">
        <v>518</v>
      </c>
      <c r="E605" s="22"/>
      <c r="F605" s="12" t="str">
        <f t="shared" si="36"/>
        <v xml:space="preserve"> </v>
      </c>
      <c r="G605" s="99">
        <v>45450</v>
      </c>
      <c r="H605" s="47" t="s">
        <v>639</v>
      </c>
      <c r="I605" s="37"/>
    </row>
    <row r="606" spans="3:9" x14ac:dyDescent="0.4">
      <c r="C606" s="20" t="s">
        <v>40</v>
      </c>
      <c r="D606" s="21" t="s">
        <v>519</v>
      </c>
      <c r="E606" s="22"/>
      <c r="F606" s="12" t="str">
        <f t="shared" si="36"/>
        <v xml:space="preserve"> </v>
      </c>
      <c r="G606" s="99">
        <v>45450</v>
      </c>
      <c r="H606" s="47" t="s">
        <v>639</v>
      </c>
      <c r="I606" s="37"/>
    </row>
    <row r="607" spans="3:9" x14ac:dyDescent="0.4">
      <c r="C607" s="20" t="s">
        <v>64</v>
      </c>
      <c r="D607" s="21" t="s">
        <v>520</v>
      </c>
      <c r="E607" s="22"/>
      <c r="F607" s="12" t="str">
        <f t="shared" si="36"/>
        <v xml:space="preserve"> </v>
      </c>
      <c r="G607" s="99">
        <v>45534</v>
      </c>
      <c r="H607" s="47" t="s">
        <v>639</v>
      </c>
      <c r="I607" s="47"/>
    </row>
    <row r="608" spans="3:9" x14ac:dyDescent="0.4">
      <c r="C608" s="20" t="s">
        <v>43</v>
      </c>
      <c r="D608" s="21" t="s">
        <v>521</v>
      </c>
      <c r="E608" s="22"/>
      <c r="F608" s="12" t="str">
        <f t="shared" si="36"/>
        <v xml:space="preserve"> </v>
      </c>
      <c r="G608" s="97">
        <v>45653</v>
      </c>
      <c r="H608" s="37" t="s">
        <v>694</v>
      </c>
      <c r="I608" s="37"/>
    </row>
  </sheetData>
  <autoFilter ref="A3:I608" xr:uid="{00000000-0009-0000-0000-000000000000}"/>
  <sortState xmlns:xlrd2="http://schemas.microsoft.com/office/spreadsheetml/2017/richdata2" ref="D94:E108">
    <sortCondition descending="1" ref="D108"/>
  </sortState>
  <mergeCells count="101">
    <mergeCell ref="H1:I1"/>
    <mergeCell ref="E1:F1"/>
    <mergeCell ref="A4:E4"/>
    <mergeCell ref="C41:C43"/>
    <mergeCell ref="C44:C46"/>
    <mergeCell ref="C47:C49"/>
    <mergeCell ref="C50:C54"/>
    <mergeCell ref="D256:E256"/>
    <mergeCell ref="C62:C67"/>
    <mergeCell ref="C84:C86"/>
    <mergeCell ref="C108:C111"/>
    <mergeCell ref="D255:E255"/>
    <mergeCell ref="C88:C90"/>
    <mergeCell ref="C119:C120"/>
    <mergeCell ref="C140:C146"/>
    <mergeCell ref="C158:C160"/>
    <mergeCell ref="C161:C170"/>
    <mergeCell ref="C172:C175"/>
    <mergeCell ref="C176:C183"/>
    <mergeCell ref="C185:C187"/>
    <mergeCell ref="C112:C118"/>
    <mergeCell ref="B197:B202"/>
    <mergeCell ref="D282:E282"/>
    <mergeCell ref="C10:C12"/>
    <mergeCell ref="C14:C17"/>
    <mergeCell ref="C19:C22"/>
    <mergeCell ref="C34:C37"/>
    <mergeCell ref="C38:C40"/>
    <mergeCell ref="B112:B118"/>
    <mergeCell ref="B96:B103"/>
    <mergeCell ref="B203:B204"/>
    <mergeCell ref="B212:B223"/>
    <mergeCell ref="B241:B242"/>
    <mergeCell ref="B249:B256"/>
    <mergeCell ref="B77:B83"/>
    <mergeCell ref="B84:B87"/>
    <mergeCell ref="B92:B94"/>
    <mergeCell ref="B33:B46"/>
    <mergeCell ref="B50:B67"/>
    <mergeCell ref="C125:C127"/>
    <mergeCell ref="C135:C139"/>
    <mergeCell ref="C55:C57"/>
    <mergeCell ref="C58:C61"/>
    <mergeCell ref="D79:E79"/>
    <mergeCell ref="B69:B75"/>
    <mergeCell ref="C300:C306"/>
    <mergeCell ref="C207:C211"/>
    <mergeCell ref="C225:C230"/>
    <mergeCell ref="C231:C233"/>
    <mergeCell ref="C258:C266"/>
    <mergeCell ref="C267:C269"/>
    <mergeCell ref="B277:B283"/>
    <mergeCell ref="C234:C237"/>
    <mergeCell ref="B243:B248"/>
    <mergeCell ref="C390:C395"/>
    <mergeCell ref="C397:C401"/>
    <mergeCell ref="C409:C411"/>
    <mergeCell ref="C414:C417"/>
    <mergeCell ref="C418:C422"/>
    <mergeCell ref="C96:C103"/>
    <mergeCell ref="C105:C107"/>
    <mergeCell ref="C342:C349"/>
    <mergeCell ref="C350:C363"/>
    <mergeCell ref="C364:C372"/>
    <mergeCell ref="C373:C378"/>
    <mergeCell ref="C379:C381"/>
    <mergeCell ref="C386:C388"/>
    <mergeCell ref="C307:C310"/>
    <mergeCell ref="C311:C319"/>
    <mergeCell ref="C320:C330"/>
    <mergeCell ref="C331:C334"/>
    <mergeCell ref="C335:C340"/>
    <mergeCell ref="C249:C256"/>
    <mergeCell ref="C270:C272"/>
    <mergeCell ref="C273:C275"/>
    <mergeCell ref="C288:C292"/>
    <mergeCell ref="C293:C296"/>
    <mergeCell ref="C297:C299"/>
    <mergeCell ref="C424:C437"/>
    <mergeCell ref="C438:C440"/>
    <mergeCell ref="C441:C456"/>
    <mergeCell ref="C457:C465"/>
    <mergeCell ref="C568:C570"/>
    <mergeCell ref="C571:C574"/>
    <mergeCell ref="C602:C604"/>
    <mergeCell ref="C598:C600"/>
    <mergeCell ref="C592:C596"/>
    <mergeCell ref="C586:C590"/>
    <mergeCell ref="C479:C483"/>
    <mergeCell ref="C529:C532"/>
    <mergeCell ref="C533:C549"/>
    <mergeCell ref="C550:C557"/>
    <mergeCell ref="C558:C560"/>
    <mergeCell ref="C561:C567"/>
    <mergeCell ref="C510:C514"/>
    <mergeCell ref="C507:C509"/>
    <mergeCell ref="C502:C504"/>
    <mergeCell ref="C495:C501"/>
    <mergeCell ref="C488:C493"/>
    <mergeCell ref="C484:C487"/>
    <mergeCell ref="C475:C478"/>
  </mergeCells>
  <phoneticPr fontId="4"/>
  <hyperlinks>
    <hyperlink ref="A4" r:id="rId1" xr:uid="{00000000-0004-0000-0000-000000000000}"/>
    <hyperlink ref="A23" r:id="rId2" xr:uid="{00000000-0004-0000-0000-000001000000}"/>
    <hyperlink ref="A4:E4" r:id="rId3" display="主要統計長期指標" xr:uid="{00000000-0004-0000-0000-000002000000}"/>
    <hyperlink ref="A68" r:id="rId4" xr:uid="{00000000-0004-0000-0000-000003000000}"/>
    <hyperlink ref="A76" r:id="rId5" xr:uid="{00000000-0004-0000-0000-000004000000}"/>
    <hyperlink ref="A91" r:id="rId6" display="第５章　工業" xr:uid="{00000000-0004-0000-0000-000005000000}"/>
    <hyperlink ref="A95" r:id="rId7" xr:uid="{00000000-0004-0000-0000-000006000000}"/>
    <hyperlink ref="A121" r:id="rId8" xr:uid="{00000000-0004-0000-0000-000007000000}"/>
    <hyperlink ref="A131" r:id="rId9" xr:uid="{00000000-0004-0000-0000-000008000000}"/>
    <hyperlink ref="A149" r:id="rId10" xr:uid="{00000000-0004-0000-0000-000009000000}"/>
    <hyperlink ref="A192" r:id="rId11" xr:uid="{00000000-0004-0000-0000-00000A000000}"/>
    <hyperlink ref="A224" r:id="rId12" display="第11章　建物及び住宅" xr:uid="{00000000-0004-0000-0000-00000B000000}"/>
    <hyperlink ref="A238" r:id="rId13" xr:uid="{00000000-0004-0000-0000-00000C000000}"/>
    <hyperlink ref="A257" r:id="rId14" xr:uid="{00000000-0004-0000-0000-00000D000000}"/>
    <hyperlink ref="A284" r:id="rId15" xr:uid="{00000000-0004-0000-0000-00000E000000}"/>
    <hyperlink ref="A341" r:id="rId16" xr:uid="{00000000-0004-0000-0000-00000F000000}"/>
    <hyperlink ref="A384" r:id="rId17" xr:uid="{00000000-0004-0000-0000-000010000000}"/>
    <hyperlink ref="A474" r:id="rId18" xr:uid="{00000000-0004-0000-0000-000011000000}"/>
    <hyperlink ref="A518" r:id="rId19" xr:uid="{00000000-0004-0000-0000-000012000000}"/>
    <hyperlink ref="A527" r:id="rId20" xr:uid="{00000000-0004-0000-0000-000013000000}"/>
    <hyperlink ref="A584" r:id="rId21" xr:uid="{00000000-0004-0000-0000-000014000000}"/>
    <hyperlink ref="A6" r:id="rId22" xr:uid="{00000000-0004-0000-0000-000015000000}"/>
  </hyperlinks>
  <pageMargins left="0.7" right="0.7" top="0.75" bottom="0.75" header="0.3" footer="0.3"/>
  <pageSetup paperSize="9" scale="51" fitToHeight="0" orientation="portrait" r:id="rId23"/>
  <ignoredErrors>
    <ignoredError sqref="F10 F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2019-07-29T04:40:53Z</dcterms:created>
  <dcterms:modified xsi:type="dcterms:W3CDTF">2025-05-02T09:56:29Z</dcterms:modified>
</cp:coreProperties>
</file>