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政策経営局\03財源確保推進課\100_財源確保推進\040_個人版ふるさと納税\03_過去分（財源課より）\2024（R7）年度\02_要綱・要領関係\05_返礼品募集要領\02_0400_フロー図等追加\"/>
    </mc:Choice>
  </mc:AlternateContent>
  <xr:revisionPtr revIDLastSave="0" documentId="13_ncr:1_{2319D402-C757-4C84-B084-0A4B2D000992}" xr6:coauthVersionLast="47" xr6:coauthVersionMax="47" xr10:uidLastSave="{00000000-0000-0000-0000-000000000000}"/>
  <bookViews>
    <workbookView xWindow="-120" yWindow="-120" windowWidth="20730" windowHeight="11040" xr2:uid="{00000000-000D-0000-FFFF-FFFF00000000}"/>
  </bookViews>
  <sheets>
    <sheet name="【記載例 ３号】コーヒーカップ" sheetId="4" r:id="rId1"/>
    <sheet name="【記載例 ３号】バッグ" sheetId="5" r:id="rId2"/>
    <sheet name="【記載例 ３号】ナッツ" sheetId="6" r:id="rId3"/>
    <sheet name="【記載例　３号】水産加工品" sheetId="7" r:id="rId4"/>
    <sheet name="【記載例 ３号】おまんじゅう" sheetId="8" r:id="rId5"/>
    <sheet name="【記載例 ３号】焼菓子セット" sheetId="9" r:id="rId6"/>
    <sheet name="【記載例 ３号】点心セット" sheetId="10" r:id="rId7"/>
    <sheet name="【記載例 ３号】ハンドクリーム" sheetId="11" r:id="rId8"/>
    <sheet name="【記載例 3号ロ】ハンカチ" sheetId="12" r:id="rId9"/>
  </sheets>
  <definedNames>
    <definedName name="_xlnm.Print_Area" localSheetId="4">'【記載例 ３号】おまんじゅう'!$A$1:$M$22</definedName>
    <definedName name="_xlnm.Print_Area" localSheetId="5">'【記載例 ３号】焼菓子セット'!$A$1:$M$22</definedName>
    <definedName name="_xlnm.Print_Area" localSheetId="8">'【記載例 3号ロ】ハンカチ'!$A$1:$J$28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2" l="1"/>
  <c r="I18" i="12"/>
  <c r="I17" i="12"/>
  <c r="I16" i="12"/>
  <c r="I15" i="12"/>
  <c r="I14" i="12"/>
  <c r="I13" i="12"/>
  <c r="I12" i="12"/>
  <c r="I19" i="12" s="1"/>
  <c r="J21" i="11"/>
  <c r="L20" i="11"/>
  <c r="L19" i="11"/>
  <c r="L18" i="11"/>
  <c r="L17" i="11"/>
  <c r="L16" i="11"/>
  <c r="L15" i="11"/>
  <c r="L14" i="11"/>
  <c r="J21" i="10"/>
  <c r="L20" i="10"/>
  <c r="L19" i="10"/>
  <c r="L18" i="10"/>
  <c r="L17" i="10"/>
  <c r="L16" i="10"/>
  <c r="L15" i="10"/>
  <c r="L14" i="10"/>
  <c r="J21" i="9"/>
  <c r="L20" i="9"/>
  <c r="L19" i="9"/>
  <c r="L18" i="9"/>
  <c r="L17" i="9"/>
  <c r="L16" i="9"/>
  <c r="L15" i="9"/>
  <c r="L14" i="9"/>
  <c r="J21" i="8"/>
  <c r="L20" i="8"/>
  <c r="L19" i="8"/>
  <c r="L18" i="8"/>
  <c r="L17" i="8"/>
  <c r="L16" i="8"/>
  <c r="L15" i="8"/>
  <c r="L14" i="8"/>
  <c r="J21" i="7"/>
  <c r="L20" i="7"/>
  <c r="L19" i="7"/>
  <c r="L18" i="7"/>
  <c r="L17" i="7"/>
  <c r="L16" i="7"/>
  <c r="L15" i="7"/>
  <c r="L14" i="7"/>
  <c r="J20" i="6"/>
  <c r="L19" i="6"/>
  <c r="L18" i="6"/>
  <c r="L17" i="6"/>
  <c r="L16" i="6"/>
  <c r="L15" i="6"/>
  <c r="L14" i="6"/>
  <c r="J21" i="5"/>
  <c r="L20" i="5"/>
  <c r="L19" i="5"/>
  <c r="L18" i="5"/>
  <c r="L17" i="5"/>
  <c r="L16" i="5"/>
  <c r="L15" i="5"/>
  <c r="L14" i="5"/>
  <c r="J21" i="4"/>
  <c r="L20" i="4"/>
  <c r="L19" i="4"/>
  <c r="L18" i="4"/>
  <c r="L17" i="4"/>
  <c r="L16" i="4"/>
  <c r="L15" i="4"/>
  <c r="L14" i="4"/>
  <c r="L21" i="5" l="1"/>
  <c r="L21" i="7"/>
  <c r="L20" i="6"/>
  <c r="L21" i="8"/>
  <c r="L21" i="9"/>
  <c r="L21" i="10"/>
  <c r="L21" i="11"/>
  <c r="L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9" authorId="0" shapeId="0" xr:uid="{A8C74284-3917-4F3C-A47F-7EB14811D153}">
      <text>
        <r>
          <rPr>
            <b/>
            <sz val="14"/>
            <color indexed="81"/>
            <rFont val="BIZ UDPゴシック"/>
            <family val="3"/>
            <charset val="128"/>
          </rPr>
          <t>商品価格と一致</t>
        </r>
      </text>
    </comment>
  </commentList>
</comments>
</file>

<file path=xl/sharedStrings.xml><?xml version="1.0" encoding="utf-8"?>
<sst xmlns="http://schemas.openxmlformats.org/spreadsheetml/2006/main" count="485" uniqueCount="155">
  <si>
    <t>商品名</t>
    <rPh sb="0" eb="3">
      <t>ショウヒンメイ</t>
    </rPh>
    <phoneticPr fontId="18"/>
  </si>
  <si>
    <t>製品の価値の過半が横浜市内で生じています。</t>
    <rPh sb="9" eb="13">
      <t>ヨコハマシナイ</t>
    </rPh>
    <phoneticPr fontId="18"/>
  </si>
  <si>
    <t>事業者名</t>
    <rPh sb="0" eb="3">
      <t>ジギョウシャ</t>
    </rPh>
    <rPh sb="3" eb="4">
      <t>メイ</t>
    </rPh>
    <phoneticPr fontId="18"/>
  </si>
  <si>
    <t>担当者名</t>
    <rPh sb="0" eb="3">
      <t>タントウシャ</t>
    </rPh>
    <rPh sb="3" eb="4">
      <t>メイ</t>
    </rPh>
    <phoneticPr fontId="18"/>
  </si>
  <si>
    <t>↑</t>
    <phoneticPr fontId="18"/>
  </si>
  <si>
    <t>確認の上、チェックをお願いします。</t>
    <rPh sb="0" eb="2">
      <t>カクニン</t>
    </rPh>
    <rPh sb="3" eb="4">
      <t>ウエ</t>
    </rPh>
    <rPh sb="11" eb="12">
      <t>ネガ</t>
    </rPh>
    <phoneticPr fontId="18"/>
  </si>
  <si>
    <t>連絡先</t>
    <rPh sb="0" eb="3">
      <t>レンラクサキ</t>
    </rPh>
    <phoneticPr fontId="18"/>
  </si>
  <si>
    <t>商品価格（税抜き）</t>
    <rPh sb="0" eb="4">
      <t>ショウヒンカカク</t>
    </rPh>
    <rPh sb="5" eb="7">
      <t>ゼイヌ</t>
    </rPh>
    <phoneticPr fontId="18"/>
  </si>
  <si>
    <t>商品価格（税込み）</t>
    <rPh sb="0" eb="4">
      <t>ショウヒンカカク</t>
    </rPh>
    <rPh sb="5" eb="7">
      <t>ゼイコ</t>
    </rPh>
    <phoneticPr fontId="18"/>
  </si>
  <si>
    <t>原材料の使用率</t>
    <rPh sb="0" eb="3">
      <t>ゲンザイリョウ</t>
    </rPh>
    <rPh sb="4" eb="7">
      <t>シヨウリツ</t>
    </rPh>
    <phoneticPr fontId="18"/>
  </si>
  <si>
    <t>市内産使用率</t>
    <rPh sb="0" eb="2">
      <t>シナイ</t>
    </rPh>
    <rPh sb="2" eb="3">
      <t>サン</t>
    </rPh>
    <rPh sb="3" eb="6">
      <t>シヨウリツ</t>
    </rPh>
    <phoneticPr fontId="18"/>
  </si>
  <si>
    <t>％</t>
    <phoneticPr fontId="18"/>
  </si>
  <si>
    <t>市外産使用率</t>
    <rPh sb="0" eb="3">
      <t>シガイサン</t>
    </rPh>
    <rPh sb="3" eb="6">
      <t>シヨウリツ</t>
    </rPh>
    <phoneticPr fontId="18"/>
  </si>
  <si>
    <t>製造工程</t>
    <rPh sb="0" eb="2">
      <t>セイゾウ</t>
    </rPh>
    <rPh sb="2" eb="4">
      <t>コウテイ</t>
    </rPh>
    <phoneticPr fontId="18"/>
  </si>
  <si>
    <t>作業内容</t>
    <rPh sb="0" eb="2">
      <t>サギョウ</t>
    </rPh>
    <rPh sb="2" eb="4">
      <t>ナイヨウ</t>
    </rPh>
    <phoneticPr fontId="18"/>
  </si>
  <si>
    <t>製造地・加工場所</t>
    <rPh sb="0" eb="3">
      <t>セイゾウチ</t>
    </rPh>
    <rPh sb="4" eb="8">
      <t>カコウバショ</t>
    </rPh>
    <phoneticPr fontId="18"/>
  </si>
  <si>
    <t>付加価値</t>
    <rPh sb="0" eb="4">
      <t>フカカチ</t>
    </rPh>
    <phoneticPr fontId="18"/>
  </si>
  <si>
    <t>工程から生じる
付加価値（価格）</t>
    <rPh sb="0" eb="2">
      <t>コウテイ</t>
    </rPh>
    <rPh sb="4" eb="5">
      <t>ショウ</t>
    </rPh>
    <rPh sb="8" eb="10">
      <t>フカ</t>
    </rPh>
    <rPh sb="10" eb="12">
      <t>カチ</t>
    </rPh>
    <rPh sb="13" eb="15">
      <t>カカク</t>
    </rPh>
    <phoneticPr fontId="18"/>
  </si>
  <si>
    <t>割合</t>
    <rPh sb="0" eb="2">
      <t>ワリアイ</t>
    </rPh>
    <phoneticPr fontId="18"/>
  </si>
  <si>
    <t>原材料の調達</t>
    <rPh sb="0" eb="3">
      <t>ゲンザイリョウ</t>
    </rPh>
    <rPh sb="4" eb="6">
      <t>チョウタツ</t>
    </rPh>
    <phoneticPr fontId="18"/>
  </si>
  <si>
    <t>円</t>
    <rPh sb="0" eb="1">
      <t>エン</t>
    </rPh>
    <phoneticPr fontId="18"/>
  </si>
  <si>
    <t>検品・梱包・発送</t>
    <rPh sb="0" eb="2">
      <t>ケンピン</t>
    </rPh>
    <rPh sb="3" eb="5">
      <t>コンポウ</t>
    </rPh>
    <rPh sb="6" eb="8">
      <t>ハッソウ</t>
    </rPh>
    <phoneticPr fontId="18"/>
  </si>
  <si>
    <t>計</t>
    <rPh sb="0" eb="1">
      <t>ケイ</t>
    </rPh>
    <phoneticPr fontId="18"/>
  </si>
  <si>
    <t>コーヒーカップ</t>
    <phoneticPr fontId="18"/>
  </si>
  <si>
    <t>横浜市役所株式会社</t>
    <rPh sb="0" eb="2">
      <t>ヨコハマ</t>
    </rPh>
    <rPh sb="2" eb="5">
      <t>シヤクショ</t>
    </rPh>
    <rPh sb="5" eb="9">
      <t>カブシキガイシャ</t>
    </rPh>
    <phoneticPr fontId="18"/>
  </si>
  <si>
    <t>ふるさと太郎</t>
    <rPh sb="4" eb="6">
      <t>タロウ</t>
    </rPh>
    <phoneticPr fontId="18"/>
  </si>
  <si>
    <t>045-×××-××××</t>
    <phoneticPr fontId="18"/>
  </si>
  <si>
    <t>デザイン・企画</t>
    <rPh sb="5" eb="7">
      <t>キカク</t>
    </rPh>
    <phoneticPr fontId="18"/>
  </si>
  <si>
    <t>コーヒーカップのデザインを決定します</t>
    <rPh sb="13" eb="15">
      <t>ケッテイ</t>
    </rPh>
    <phoneticPr fontId="18"/>
  </si>
  <si>
    <t>本社（横浜市中区本町6-50-10）</t>
    <rPh sb="0" eb="2">
      <t>ホンシャ</t>
    </rPh>
    <rPh sb="3" eb="10">
      <t>ヨコハマシナカクホンチョウ</t>
    </rPh>
    <phoneticPr fontId="18"/>
  </si>
  <si>
    <t>材料の調合</t>
    <rPh sb="0" eb="2">
      <t>ザイリョウ</t>
    </rPh>
    <rPh sb="3" eb="5">
      <t>チョウゴウ</t>
    </rPh>
    <phoneticPr fontId="18"/>
  </si>
  <si>
    <t>材料を調合します</t>
    <rPh sb="0" eb="2">
      <t>ザイリョウ</t>
    </rPh>
    <rPh sb="3" eb="5">
      <t>チョウゴウ</t>
    </rPh>
    <phoneticPr fontId="18"/>
  </si>
  <si>
    <t>本社工場（横浜市西区みなとみらい１）</t>
    <rPh sb="0" eb="4">
      <t>ホンシャコウジョウ</t>
    </rPh>
    <rPh sb="5" eb="8">
      <t>ヨコハマシ</t>
    </rPh>
    <rPh sb="8" eb="10">
      <t>ニシク</t>
    </rPh>
    <phoneticPr fontId="18"/>
  </si>
  <si>
    <t>成形</t>
    <rPh sb="0" eb="2">
      <t>セイケイ</t>
    </rPh>
    <phoneticPr fontId="18"/>
  </si>
  <si>
    <t>コーヒーカップを成形します</t>
    <rPh sb="8" eb="10">
      <t>セイケイ</t>
    </rPh>
    <phoneticPr fontId="18"/>
  </si>
  <si>
    <t>焼き上げ</t>
    <rPh sb="0" eb="1">
      <t>ヤ</t>
    </rPh>
    <rPh sb="2" eb="3">
      <t>ア</t>
    </rPh>
    <phoneticPr fontId="18"/>
  </si>
  <si>
    <t>焼き上げます</t>
    <rPh sb="0" eb="1">
      <t>ヤ</t>
    </rPh>
    <rPh sb="2" eb="3">
      <t>ア</t>
    </rPh>
    <phoneticPr fontId="18"/>
  </si>
  <si>
    <t>色付け</t>
    <rPh sb="0" eb="2">
      <t>イロヅ</t>
    </rPh>
    <phoneticPr fontId="18"/>
  </si>
  <si>
    <t>色付けします</t>
    <rPh sb="0" eb="2">
      <t>イロヅ</t>
    </rPh>
    <phoneticPr fontId="18"/>
  </si>
  <si>
    <t>品質確認し、梱包のうえ発送します</t>
    <rPh sb="0" eb="4">
      <t>ヒンシツカクニン</t>
    </rPh>
    <rPh sb="6" eb="8">
      <t>コンポウ</t>
    </rPh>
    <rPh sb="11" eb="13">
      <t>ハッソウ</t>
    </rPh>
    <phoneticPr fontId="18"/>
  </si>
  <si>
    <t>オリジナルデザインバッグ</t>
    <phoneticPr fontId="18"/>
  </si>
  <si>
    <t>設計・デザイン</t>
    <rPh sb="0" eb="2">
      <t>セッケイ</t>
    </rPh>
    <phoneticPr fontId="18"/>
  </si>
  <si>
    <t>バッグの型式、デザインを決定します</t>
    <rPh sb="4" eb="6">
      <t>カタシキ</t>
    </rPh>
    <rPh sb="12" eb="14">
      <t>ケッテイ</t>
    </rPh>
    <phoneticPr fontId="18"/>
  </si>
  <si>
    <t>本社（横浜市中区本町6-50-10）</t>
    <rPh sb="0" eb="2">
      <t>ホンシャ</t>
    </rPh>
    <rPh sb="3" eb="6">
      <t>ヨコハマシ</t>
    </rPh>
    <rPh sb="6" eb="8">
      <t>ナカク</t>
    </rPh>
    <rPh sb="8" eb="10">
      <t>ホンチョウ</t>
    </rPh>
    <phoneticPr fontId="18"/>
  </si>
  <si>
    <t>捺染</t>
    <rPh sb="0" eb="2">
      <t>ナッセン</t>
    </rPh>
    <phoneticPr fontId="18"/>
  </si>
  <si>
    <t>布を染色します</t>
    <rPh sb="0" eb="1">
      <t>ヌノ</t>
    </rPh>
    <rPh sb="2" eb="4">
      <t>センショク</t>
    </rPh>
    <phoneticPr fontId="18"/>
  </si>
  <si>
    <t>○×社　○×工場（秋田県）</t>
    <rPh sb="2" eb="3">
      <t>シャ</t>
    </rPh>
    <rPh sb="6" eb="8">
      <t>コウジョウ</t>
    </rPh>
    <rPh sb="9" eb="11">
      <t>アキタ</t>
    </rPh>
    <rPh sb="11" eb="12">
      <t>ケン</t>
    </rPh>
    <phoneticPr fontId="18"/>
  </si>
  <si>
    <t>裁断</t>
    <rPh sb="0" eb="2">
      <t>サイダン</t>
    </rPh>
    <phoneticPr fontId="18"/>
  </si>
  <si>
    <t>布地を裁断します</t>
    <rPh sb="0" eb="2">
      <t>ヌノジ</t>
    </rPh>
    <rPh sb="3" eb="5">
      <t>サイダン</t>
    </rPh>
    <phoneticPr fontId="18"/>
  </si>
  <si>
    <t>▲▲社（横浜市西区みなとみらい１-１）</t>
    <rPh sb="2" eb="3">
      <t>シャ</t>
    </rPh>
    <rPh sb="4" eb="7">
      <t>ヨコハマシ</t>
    </rPh>
    <rPh sb="7" eb="9">
      <t>ニシク</t>
    </rPh>
    <phoneticPr fontId="18"/>
  </si>
  <si>
    <t>縫製</t>
    <rPh sb="0" eb="2">
      <t>ホウセイ</t>
    </rPh>
    <phoneticPr fontId="18"/>
  </si>
  <si>
    <t>縫製し、バッグを成形します</t>
    <rPh sb="0" eb="2">
      <t>ホウセイ</t>
    </rPh>
    <rPh sb="8" eb="10">
      <t>セイケイ</t>
    </rPh>
    <phoneticPr fontId="18"/>
  </si>
  <si>
    <t>品質確認</t>
    <rPh sb="0" eb="4">
      <t>ヒンシツカクニン</t>
    </rPh>
    <phoneticPr fontId="18"/>
  </si>
  <si>
    <t>商品の品質を確認します</t>
    <rPh sb="0" eb="2">
      <t>ショウヒン</t>
    </rPh>
    <rPh sb="3" eb="5">
      <t>ヒンシツ</t>
    </rPh>
    <rPh sb="6" eb="8">
      <t>カクニン</t>
    </rPh>
    <phoneticPr fontId="18"/>
  </si>
  <si>
    <t>梱包・発送</t>
    <rPh sb="0" eb="2">
      <t>コンポウ</t>
    </rPh>
    <rPh sb="3" eb="5">
      <t>ハッソウ</t>
    </rPh>
    <phoneticPr fontId="18"/>
  </si>
  <si>
    <t>梱包のうえ発送します</t>
    <rPh sb="0" eb="2">
      <t>コンポウ</t>
    </rPh>
    <rPh sb="5" eb="7">
      <t>ハッソウ</t>
    </rPh>
    <phoneticPr fontId="18"/>
  </si>
  <si>
    <t>ナッツ詰合せ</t>
    <rPh sb="3" eb="5">
      <t>ツメアワ</t>
    </rPh>
    <phoneticPr fontId="18"/>
  </si>
  <si>
    <t>選別</t>
    <rPh sb="0" eb="2">
      <t>センベツ</t>
    </rPh>
    <phoneticPr fontId="18"/>
  </si>
  <si>
    <t>豆の選別を行います</t>
    <rPh sb="0" eb="1">
      <t>マメ</t>
    </rPh>
    <rPh sb="2" eb="4">
      <t>センベツ</t>
    </rPh>
    <rPh sb="5" eb="6">
      <t>オコナ</t>
    </rPh>
    <phoneticPr fontId="18"/>
  </si>
  <si>
    <t>本社工場（横浜市中区本町6-50-10）</t>
    <rPh sb="0" eb="4">
      <t>ホンシャコウジョウ</t>
    </rPh>
    <rPh sb="5" eb="8">
      <t>ヨコハマシ</t>
    </rPh>
    <rPh sb="8" eb="10">
      <t>ナカク</t>
    </rPh>
    <rPh sb="10" eb="12">
      <t>ホンチョウ</t>
    </rPh>
    <phoneticPr fontId="18"/>
  </si>
  <si>
    <t>焙煎</t>
    <rPh sb="0" eb="2">
      <t>バイセン</t>
    </rPh>
    <phoneticPr fontId="18"/>
  </si>
  <si>
    <t>ナッツを燻します</t>
    <rPh sb="4" eb="5">
      <t>イブ</t>
    </rPh>
    <phoneticPr fontId="18"/>
  </si>
  <si>
    <t>味付け</t>
    <rPh sb="0" eb="2">
      <t>アジツ</t>
    </rPh>
    <phoneticPr fontId="18"/>
  </si>
  <si>
    <t>フレーバーで味付けします</t>
    <rPh sb="6" eb="8">
      <t>アジツ</t>
    </rPh>
    <phoneticPr fontId="18"/>
  </si>
  <si>
    <t>計量・袋詰め</t>
    <rPh sb="0" eb="2">
      <t>ケイリョウ</t>
    </rPh>
    <rPh sb="3" eb="5">
      <t>フクロヅ</t>
    </rPh>
    <phoneticPr fontId="18"/>
  </si>
  <si>
    <t>計量し袋詰めします</t>
    <rPh sb="0" eb="2">
      <t>ケイリョウ</t>
    </rPh>
    <rPh sb="3" eb="5">
      <t>フクロヅ</t>
    </rPh>
    <phoneticPr fontId="18"/>
  </si>
  <si>
    <t>検品し梱包のうえ発送します</t>
    <rPh sb="0" eb="2">
      <t>ケンピン</t>
    </rPh>
    <rPh sb="3" eb="5">
      <t>コンポウ</t>
    </rPh>
    <rPh sb="8" eb="10">
      <t>ハッソウ</t>
    </rPh>
    <phoneticPr fontId="18"/>
  </si>
  <si>
    <t>横浜産マグロのたたき</t>
    <rPh sb="0" eb="2">
      <t>ヨコハマ</t>
    </rPh>
    <rPh sb="2" eb="3">
      <t>サン</t>
    </rPh>
    <phoneticPr fontId="18"/>
  </si>
  <si>
    <t>原材料の調達
（水揚げ）</t>
    <rPh sb="0" eb="3">
      <t>ゲンザイリョウ</t>
    </rPh>
    <rPh sb="4" eb="6">
      <t>チョウタツ</t>
    </rPh>
    <rPh sb="8" eb="10">
      <t>ミズア</t>
    </rPh>
    <phoneticPr fontId="18"/>
  </si>
  <si>
    <t>解体</t>
    <rPh sb="0" eb="2">
      <t>カイタイ</t>
    </rPh>
    <phoneticPr fontId="18"/>
  </si>
  <si>
    <t>横浜港で水揚げしたマグロを解体します</t>
    <rPh sb="0" eb="3">
      <t>ヨコハマコウ</t>
    </rPh>
    <rPh sb="4" eb="6">
      <t>ミズア</t>
    </rPh>
    <rPh sb="13" eb="15">
      <t>カイタイ</t>
    </rPh>
    <phoneticPr fontId="18"/>
  </si>
  <si>
    <t>横浜市中央卸売市場（横浜市神奈川区山内町９）</t>
    <rPh sb="0" eb="3">
      <t>ヨコハマシ</t>
    </rPh>
    <rPh sb="3" eb="9">
      <t>チュウオウオロシウリシジョウ</t>
    </rPh>
    <phoneticPr fontId="18"/>
  </si>
  <si>
    <t>たたき加工</t>
    <rPh sb="3" eb="5">
      <t>カコウ</t>
    </rPh>
    <phoneticPr fontId="18"/>
  </si>
  <si>
    <t>マグロをたたきに加工します</t>
    <rPh sb="8" eb="10">
      <t>カコウ</t>
    </rPh>
    <phoneticPr fontId="18"/>
  </si>
  <si>
    <t>本社工場（横浜市中区本町6-50-10）</t>
    <rPh sb="0" eb="2">
      <t>ホンシャ</t>
    </rPh>
    <rPh sb="2" eb="4">
      <t>コウジョウ</t>
    </rPh>
    <rPh sb="5" eb="8">
      <t>ヨコハマシ</t>
    </rPh>
    <rPh sb="8" eb="10">
      <t>ナカク</t>
    </rPh>
    <rPh sb="10" eb="12">
      <t>ホンチョウ</t>
    </rPh>
    <phoneticPr fontId="18"/>
  </si>
  <si>
    <t>調味・漬け加工</t>
    <rPh sb="0" eb="2">
      <t>チョウミ</t>
    </rPh>
    <rPh sb="3" eb="4">
      <t>ヅ</t>
    </rPh>
    <rPh sb="5" eb="7">
      <t>カコウ</t>
    </rPh>
    <phoneticPr fontId="18"/>
  </si>
  <si>
    <t>調味料で漬け込みます</t>
    <rPh sb="0" eb="2">
      <t>チョウミ</t>
    </rPh>
    <rPh sb="2" eb="3">
      <t>リョウ</t>
    </rPh>
    <rPh sb="4" eb="5">
      <t>ツ</t>
    </rPh>
    <rPh sb="6" eb="7">
      <t>コ</t>
    </rPh>
    <phoneticPr fontId="18"/>
  </si>
  <si>
    <t>計量・密封</t>
    <rPh sb="0" eb="2">
      <t>ケイリョウ</t>
    </rPh>
    <rPh sb="3" eb="5">
      <t>ミップウ</t>
    </rPh>
    <phoneticPr fontId="18"/>
  </si>
  <si>
    <t>計量し、真空パックで密閉します</t>
    <rPh sb="0" eb="2">
      <t>ケイリョウ</t>
    </rPh>
    <rPh sb="4" eb="6">
      <t>シンクウ</t>
    </rPh>
    <rPh sb="10" eb="12">
      <t>ミッペイ</t>
    </rPh>
    <phoneticPr fontId="18"/>
  </si>
  <si>
    <t>殺菌・冷凍</t>
    <rPh sb="0" eb="2">
      <t>サッキン</t>
    </rPh>
    <rPh sb="3" eb="5">
      <t>レイトウ</t>
    </rPh>
    <phoneticPr fontId="18"/>
  </si>
  <si>
    <t>殺菌し、冷凍保存します</t>
    <rPh sb="0" eb="2">
      <t>サッキン</t>
    </rPh>
    <rPh sb="4" eb="8">
      <t>レイトウホゾン</t>
    </rPh>
    <phoneticPr fontId="18"/>
  </si>
  <si>
    <t>検品し、梱包のうえ発送します</t>
    <rPh sb="0" eb="2">
      <t>ケンピン</t>
    </rPh>
    <rPh sb="4" eb="6">
      <t>コンポウ</t>
    </rPh>
    <rPh sb="9" eb="11">
      <t>ハッソウ</t>
    </rPh>
    <phoneticPr fontId="18"/>
  </si>
  <si>
    <t>おんせんまんじゅう</t>
    <phoneticPr fontId="18"/>
  </si>
  <si>
    <t>生地の生成</t>
    <rPh sb="0" eb="2">
      <t>キジ</t>
    </rPh>
    <rPh sb="3" eb="5">
      <t>セイセイ</t>
    </rPh>
    <phoneticPr fontId="18"/>
  </si>
  <si>
    <t>原材料を調合し生地を生成します</t>
    <rPh sb="0" eb="3">
      <t>ゲンザイリョウ</t>
    </rPh>
    <rPh sb="4" eb="6">
      <t>チョウゴウ</t>
    </rPh>
    <rPh sb="7" eb="9">
      <t>キジ</t>
    </rPh>
    <rPh sb="10" eb="12">
      <t>セイセイ</t>
    </rPh>
    <phoneticPr fontId="18"/>
  </si>
  <si>
    <t>本社工場（横浜市中区本町6-50-10）</t>
    <rPh sb="0" eb="4">
      <t>ホンシャコウジョウ</t>
    </rPh>
    <rPh sb="5" eb="8">
      <t>ヨコハマシ</t>
    </rPh>
    <rPh sb="8" eb="12">
      <t>ナカクホンチョウ</t>
    </rPh>
    <phoneticPr fontId="18"/>
  </si>
  <si>
    <t>おまんじゅうの成形をします</t>
    <rPh sb="7" eb="9">
      <t>セイケイ</t>
    </rPh>
    <phoneticPr fontId="18"/>
  </si>
  <si>
    <t>あんの注入</t>
    <rPh sb="3" eb="5">
      <t>チュウニュウ</t>
    </rPh>
    <phoneticPr fontId="18"/>
  </si>
  <si>
    <t>あんを作成し、生地に注入します</t>
    <rPh sb="3" eb="5">
      <t>サクセイ</t>
    </rPh>
    <rPh sb="7" eb="9">
      <t>キジ</t>
    </rPh>
    <rPh sb="10" eb="12">
      <t>チュウニュウ</t>
    </rPh>
    <phoneticPr fontId="18"/>
  </si>
  <si>
    <t>蒸しあげ</t>
    <rPh sb="0" eb="1">
      <t>ム</t>
    </rPh>
    <phoneticPr fontId="18"/>
  </si>
  <si>
    <t>おまんじゅうを蒸し上げます</t>
    <rPh sb="7" eb="8">
      <t>ム</t>
    </rPh>
    <rPh sb="9" eb="10">
      <t>ア</t>
    </rPh>
    <phoneticPr fontId="18"/>
  </si>
  <si>
    <t>個包装</t>
    <rPh sb="0" eb="3">
      <t>コホウソウ</t>
    </rPh>
    <phoneticPr fontId="18"/>
  </si>
  <si>
    <t>おまんじゅうを個包装で包みます</t>
    <rPh sb="7" eb="10">
      <t>コホウソウ</t>
    </rPh>
    <rPh sb="11" eb="12">
      <t>ツツ</t>
    </rPh>
    <phoneticPr fontId="18"/>
  </si>
  <si>
    <t>焼き菓子アソート</t>
    <rPh sb="0" eb="1">
      <t>ヤ</t>
    </rPh>
    <rPh sb="2" eb="4">
      <t>ガシ</t>
    </rPh>
    <phoneticPr fontId="18"/>
  </si>
  <si>
    <t>クッキーの製造</t>
    <rPh sb="5" eb="7">
      <t>セイゾウ</t>
    </rPh>
    <phoneticPr fontId="18"/>
  </si>
  <si>
    <t>ラングドシャの製造</t>
    <rPh sb="7" eb="9">
      <t>セイゾウ</t>
    </rPh>
    <phoneticPr fontId="18"/>
  </si>
  <si>
    <t>フィナンシェの製造</t>
    <rPh sb="7" eb="9">
      <t>セイゾウ</t>
    </rPh>
    <phoneticPr fontId="18"/>
  </si>
  <si>
    <t>マフィンの製造</t>
    <rPh sb="5" eb="7">
      <t>セイゾウ</t>
    </rPh>
    <phoneticPr fontId="18"/>
  </si>
  <si>
    <t>○×　○×工場（川崎市）</t>
    <rPh sb="5" eb="7">
      <t>コウジョウ</t>
    </rPh>
    <rPh sb="8" eb="11">
      <t>カワサキシ</t>
    </rPh>
    <phoneticPr fontId="18"/>
  </si>
  <si>
    <t>詰合せ</t>
    <rPh sb="0" eb="2">
      <t>ツメアワ</t>
    </rPh>
    <phoneticPr fontId="18"/>
  </si>
  <si>
    <t>個包装化されたものをアソートとしてパッケージ化する</t>
    <rPh sb="0" eb="3">
      <t>コホウソウ</t>
    </rPh>
    <rPh sb="3" eb="4">
      <t>カ</t>
    </rPh>
    <rPh sb="22" eb="23">
      <t>カ</t>
    </rPh>
    <phoneticPr fontId="18"/>
  </si>
  <si>
    <t>検品し、梱包のうえ発送する</t>
    <rPh sb="0" eb="2">
      <t>ケンピン</t>
    </rPh>
    <rPh sb="4" eb="6">
      <t>コンポウ</t>
    </rPh>
    <rPh sb="9" eb="11">
      <t>ハッソウ</t>
    </rPh>
    <phoneticPr fontId="18"/>
  </si>
  <si>
    <t>点心・餃子・焼きそばセット</t>
    <rPh sb="0" eb="2">
      <t>テンシン</t>
    </rPh>
    <rPh sb="3" eb="5">
      <t>ギョウザ</t>
    </rPh>
    <rPh sb="6" eb="7">
      <t>ヤ</t>
    </rPh>
    <phoneticPr fontId="18"/>
  </si>
  <si>
    <t>点心の製造</t>
    <rPh sb="0" eb="2">
      <t>テンシン</t>
    </rPh>
    <rPh sb="3" eb="5">
      <t>セイゾウ</t>
    </rPh>
    <phoneticPr fontId="18"/>
  </si>
  <si>
    <t>原材料をカット、混ぜ合わせ、加熱調理し点心を製造します</t>
    <rPh sb="0" eb="3">
      <t>ゲンザイリョウ</t>
    </rPh>
    <rPh sb="8" eb="9">
      <t>マ</t>
    </rPh>
    <rPh sb="10" eb="11">
      <t>ア</t>
    </rPh>
    <rPh sb="14" eb="16">
      <t>カネツ</t>
    </rPh>
    <rPh sb="16" eb="18">
      <t>チョウリ</t>
    </rPh>
    <rPh sb="19" eb="21">
      <t>テンシン</t>
    </rPh>
    <rPh sb="22" eb="24">
      <t>セイゾウ</t>
    </rPh>
    <phoneticPr fontId="18"/>
  </si>
  <si>
    <t>餃子の製造</t>
    <rPh sb="0" eb="2">
      <t>ギョウザ</t>
    </rPh>
    <rPh sb="3" eb="5">
      <t>セイゾウ</t>
    </rPh>
    <phoneticPr fontId="18"/>
  </si>
  <si>
    <t>原材料をカット、混ぜ合わせ、加熱調理し餃子を製造します</t>
    <rPh sb="0" eb="3">
      <t>ゲンザイリョウ</t>
    </rPh>
    <rPh sb="8" eb="9">
      <t>マ</t>
    </rPh>
    <rPh sb="10" eb="11">
      <t>ア</t>
    </rPh>
    <rPh sb="14" eb="16">
      <t>カネツ</t>
    </rPh>
    <rPh sb="16" eb="18">
      <t>チョウリ</t>
    </rPh>
    <rPh sb="19" eb="21">
      <t>ギョウザ</t>
    </rPh>
    <rPh sb="22" eb="24">
      <t>セイゾウ</t>
    </rPh>
    <phoneticPr fontId="18"/>
  </si>
  <si>
    <t>焼きそばの製造</t>
    <rPh sb="0" eb="1">
      <t>ヤ</t>
    </rPh>
    <rPh sb="5" eb="7">
      <t>セイゾウ</t>
    </rPh>
    <phoneticPr fontId="18"/>
  </si>
  <si>
    <t>原材料をカット、混ぜ合わせ、加熱調理し焼きそばを製造します</t>
    <rPh sb="0" eb="3">
      <t>ゲンザイリョウ</t>
    </rPh>
    <rPh sb="8" eb="9">
      <t>マ</t>
    </rPh>
    <rPh sb="10" eb="11">
      <t>ア</t>
    </rPh>
    <rPh sb="14" eb="16">
      <t>カネツ</t>
    </rPh>
    <rPh sb="16" eb="18">
      <t>チョウリ</t>
    </rPh>
    <rPh sb="19" eb="20">
      <t>ヤ</t>
    </rPh>
    <rPh sb="24" eb="26">
      <t>セイゾウ</t>
    </rPh>
    <phoneticPr fontId="18"/>
  </si>
  <si>
    <t>○×社　○×工場（東京都）</t>
    <rPh sb="2" eb="3">
      <t>シャ</t>
    </rPh>
    <rPh sb="6" eb="8">
      <t>コウジョウ</t>
    </rPh>
    <rPh sb="9" eb="12">
      <t>トウキョウト</t>
    </rPh>
    <phoneticPr fontId="18"/>
  </si>
  <si>
    <t>真空パック化</t>
    <rPh sb="0" eb="2">
      <t>シンクウ</t>
    </rPh>
    <rPh sb="5" eb="6">
      <t>カ</t>
    </rPh>
    <phoneticPr fontId="18"/>
  </si>
  <si>
    <t>製造した製品を袋詰めし、真空パック化します</t>
    <rPh sb="0" eb="2">
      <t>セイゾウ</t>
    </rPh>
    <rPh sb="4" eb="6">
      <t>セイヒン</t>
    </rPh>
    <rPh sb="7" eb="9">
      <t>フクロヅ</t>
    </rPh>
    <rPh sb="12" eb="14">
      <t>シンクウ</t>
    </rPh>
    <rPh sb="17" eb="18">
      <t>カ</t>
    </rPh>
    <phoneticPr fontId="18"/>
  </si>
  <si>
    <t>冷凍</t>
    <rPh sb="0" eb="2">
      <t>レイトウ</t>
    </rPh>
    <phoneticPr fontId="18"/>
  </si>
  <si>
    <t>製品を冷凍します</t>
    <rPh sb="0" eb="2">
      <t>セイヒン</t>
    </rPh>
    <rPh sb="3" eb="5">
      <t>レイトウ</t>
    </rPh>
    <phoneticPr fontId="18"/>
  </si>
  <si>
    <t>品質を検品し、梱包のうえ発送します</t>
    <rPh sb="0" eb="2">
      <t>ヒンシツ</t>
    </rPh>
    <rPh sb="3" eb="5">
      <t>ケンピン</t>
    </rPh>
    <rPh sb="7" eb="9">
      <t>コンポウ</t>
    </rPh>
    <rPh sb="12" eb="14">
      <t>ハッソウ</t>
    </rPh>
    <phoneticPr fontId="18"/>
  </si>
  <si>
    <t>ハンドクリーム</t>
    <phoneticPr fontId="18"/>
  </si>
  <si>
    <t>原材料検査</t>
    <rPh sb="0" eb="3">
      <t>ゲンザイリョウ</t>
    </rPh>
    <rPh sb="3" eb="5">
      <t>ケンサ</t>
    </rPh>
    <phoneticPr fontId="18"/>
  </si>
  <si>
    <t>原材料の品質を確認します</t>
    <rPh sb="0" eb="3">
      <t>ゲンザイリョウ</t>
    </rPh>
    <rPh sb="4" eb="6">
      <t>ヒンシツ</t>
    </rPh>
    <rPh sb="7" eb="9">
      <t>カクニン</t>
    </rPh>
    <phoneticPr fontId="18"/>
  </si>
  <si>
    <t>秤量</t>
    <rPh sb="0" eb="2">
      <t>ヒョウリョウ</t>
    </rPh>
    <phoneticPr fontId="18"/>
  </si>
  <si>
    <t>決められた配合量となるように秤量します</t>
    <rPh sb="0" eb="1">
      <t>キ</t>
    </rPh>
    <rPh sb="5" eb="8">
      <t>ハイゴウリョウ</t>
    </rPh>
    <rPh sb="14" eb="16">
      <t>ヒョウリョウ</t>
    </rPh>
    <phoneticPr fontId="18"/>
  </si>
  <si>
    <t>バルク製造・検査</t>
    <rPh sb="3" eb="5">
      <t>セイゾウ</t>
    </rPh>
    <rPh sb="6" eb="8">
      <t>ケンサ</t>
    </rPh>
    <phoneticPr fontId="18"/>
  </si>
  <si>
    <t>原材料を混ぜ合わせます</t>
    <rPh sb="0" eb="3">
      <t>ゲンザイリョウ</t>
    </rPh>
    <rPh sb="4" eb="5">
      <t>マ</t>
    </rPh>
    <rPh sb="6" eb="7">
      <t>ア</t>
    </rPh>
    <phoneticPr fontId="18"/>
  </si>
  <si>
    <t>容器の洗浄</t>
    <rPh sb="0" eb="2">
      <t>ヨウキ</t>
    </rPh>
    <rPh sb="3" eb="5">
      <t>センジョウ</t>
    </rPh>
    <phoneticPr fontId="18"/>
  </si>
  <si>
    <t>充填する容器を洗浄します</t>
    <rPh sb="0" eb="2">
      <t>ジュウテン</t>
    </rPh>
    <rPh sb="4" eb="6">
      <t>ヨウキ</t>
    </rPh>
    <rPh sb="7" eb="9">
      <t>センジョウ</t>
    </rPh>
    <phoneticPr fontId="18"/>
  </si>
  <si>
    <t>バルク検査・充填</t>
    <rPh sb="3" eb="5">
      <t>ケンサ</t>
    </rPh>
    <rPh sb="6" eb="8">
      <t>ジュウテン</t>
    </rPh>
    <phoneticPr fontId="18"/>
  </si>
  <si>
    <t>混ぜ合わせたバルクの検査を行い、容器に充填します</t>
    <rPh sb="0" eb="1">
      <t>マ</t>
    </rPh>
    <rPh sb="2" eb="3">
      <t>ア</t>
    </rPh>
    <rPh sb="10" eb="12">
      <t>ケンサ</t>
    </rPh>
    <rPh sb="13" eb="14">
      <t>オコナ</t>
    </rPh>
    <rPh sb="16" eb="18">
      <t>ヨウキ</t>
    </rPh>
    <rPh sb="19" eb="21">
      <t>ジュウテン</t>
    </rPh>
    <phoneticPr fontId="18"/>
  </si>
  <si>
    <t>製品の検品を行い、梱包し発送します</t>
    <rPh sb="0" eb="2">
      <t>セイヒン</t>
    </rPh>
    <rPh sb="3" eb="5">
      <t>ケンピン</t>
    </rPh>
    <rPh sb="6" eb="7">
      <t>オコナ</t>
    </rPh>
    <rPh sb="9" eb="11">
      <t>コンポウ</t>
    </rPh>
    <rPh sb="12" eb="14">
      <t>ハッソウ</t>
    </rPh>
    <phoneticPr fontId="18"/>
  </si>
  <si>
    <t>本社倉庫（川崎市）</t>
    <rPh sb="0" eb="2">
      <t>ホンシャ</t>
    </rPh>
    <rPh sb="2" eb="4">
      <t>ソウコ</t>
    </rPh>
    <rPh sb="5" eb="8">
      <t>カワサキシ</t>
    </rPh>
    <phoneticPr fontId="18"/>
  </si>
  <si>
    <t>原材料の仕込み、形成、焼成を行います</t>
    <rPh sb="0" eb="3">
      <t>ゲンザイリョウ</t>
    </rPh>
    <rPh sb="4" eb="6">
      <t>シコ</t>
    </rPh>
    <rPh sb="8" eb="10">
      <t>ケイセイ</t>
    </rPh>
    <rPh sb="11" eb="12">
      <t>ヤ</t>
    </rPh>
    <rPh sb="12" eb="13">
      <t>ナ</t>
    </rPh>
    <rPh sb="14" eb="15">
      <t>オコナ</t>
    </rPh>
    <phoneticPr fontId="18"/>
  </si>
  <si>
    <t>原材料を調達します。</t>
    <rPh sb="0" eb="3">
      <t>ゲンザイリョウ</t>
    </rPh>
    <rPh sb="4" eb="6">
      <t>チョウタツ</t>
    </rPh>
    <phoneticPr fontId="18"/>
  </si>
  <si>
    <t>☑</t>
    <phoneticPr fontId="18"/>
  </si>
  <si>
    <t>○○ハンカチ</t>
    <phoneticPr fontId="18"/>
  </si>
  <si>
    <t>担当者名</t>
    <phoneticPr fontId="18"/>
  </si>
  <si>
    <t>連絡先</t>
    <phoneticPr fontId="18"/>
  </si>
  <si>
    <t>横浜市確認用</t>
    <rPh sb="0" eb="3">
      <t>ヨコハマシ</t>
    </rPh>
    <rPh sb="3" eb="5">
      <t>カクニン</t>
    </rPh>
    <rPh sb="5" eb="6">
      <t>ヨウ</t>
    </rPh>
    <phoneticPr fontId="18"/>
  </si>
  <si>
    <t>工程から生じる
価値（価格）</t>
    <rPh sb="0" eb="2">
      <t>コウテイ</t>
    </rPh>
    <rPh sb="4" eb="5">
      <t>ショウ</t>
    </rPh>
    <rPh sb="8" eb="10">
      <t>カチ</t>
    </rPh>
    <rPh sb="11" eb="13">
      <t>カカク</t>
    </rPh>
    <phoneticPr fontId="18"/>
  </si>
  <si>
    <t>価値（価格）の理由・費目</t>
    <rPh sb="0" eb="2">
      <t>カチ</t>
    </rPh>
    <rPh sb="3" eb="5">
      <t>カカク</t>
    </rPh>
    <rPh sb="7" eb="9">
      <t>リユウ</t>
    </rPh>
    <rPh sb="10" eb="12">
      <t>ヒモク</t>
    </rPh>
    <phoneticPr fontId="18"/>
  </si>
  <si>
    <t>企画</t>
    <rPh sb="0" eb="2">
      <t>キカク</t>
    </rPh>
    <phoneticPr fontId="18"/>
  </si>
  <si>
    <t>コンセプト、ターゲット等を検討し、商品企画を決定します。その内容に基づき、複数のデザイン案を作成します。</t>
    <rPh sb="11" eb="12">
      <t>トウ</t>
    </rPh>
    <rPh sb="13" eb="15">
      <t>ケントウ</t>
    </rPh>
    <rPh sb="17" eb="19">
      <t>ショウヒン</t>
    </rPh>
    <rPh sb="19" eb="21">
      <t>キカク</t>
    </rPh>
    <rPh sb="22" eb="24">
      <t>ケッテイ</t>
    </rPh>
    <rPh sb="30" eb="32">
      <t>ナイヨウ</t>
    </rPh>
    <rPh sb="33" eb="34">
      <t>モト</t>
    </rPh>
    <rPh sb="37" eb="39">
      <t>フクスウ</t>
    </rPh>
    <rPh sb="44" eb="45">
      <t>アン</t>
    </rPh>
    <rPh sb="46" eb="48">
      <t>サクセイ</t>
    </rPh>
    <phoneticPr fontId="18"/>
  </si>
  <si>
    <t>本工程は製品全体の主要な要素を担っており、人件費がかかっているため。</t>
    <phoneticPr fontId="18"/>
  </si>
  <si>
    <t>開発・設計</t>
    <rPh sb="0" eb="2">
      <t>カイハツ</t>
    </rPh>
    <rPh sb="3" eb="5">
      <t>セッケイ</t>
    </rPh>
    <phoneticPr fontId="18"/>
  </si>
  <si>
    <t>デザイン案の調整・検討を行ったうえで、商品デザインを決定します。また、カラーバリエーション等を決定します。</t>
    <rPh sb="4" eb="5">
      <t>アン</t>
    </rPh>
    <rPh sb="6" eb="8">
      <t>チョウセイ</t>
    </rPh>
    <rPh sb="9" eb="11">
      <t>ケントウ</t>
    </rPh>
    <rPh sb="12" eb="13">
      <t>オコナ</t>
    </rPh>
    <rPh sb="19" eb="21">
      <t>ショウヒン</t>
    </rPh>
    <rPh sb="26" eb="28">
      <t>ケッテイ</t>
    </rPh>
    <rPh sb="45" eb="46">
      <t>トウ</t>
    </rPh>
    <rPh sb="47" eb="49">
      <t>ケッテイ</t>
    </rPh>
    <phoneticPr fontId="18"/>
  </si>
  <si>
    <t>試作品の製作</t>
    <rPh sb="0" eb="3">
      <t>シサクヒン</t>
    </rPh>
    <rPh sb="4" eb="6">
      <t>セイサク</t>
    </rPh>
    <phoneticPr fontId="18"/>
  </si>
  <si>
    <t>指示書作成</t>
    <rPh sb="0" eb="3">
      <t>シジショ</t>
    </rPh>
    <rPh sb="3" eb="5">
      <t>サクセイ</t>
    </rPh>
    <phoneticPr fontId="18"/>
  </si>
  <si>
    <t>決定したデザインを基にサンプルの製作指示書を作成し、発注します。</t>
    <rPh sb="0" eb="2">
      <t>ケッテイ</t>
    </rPh>
    <rPh sb="9" eb="10">
      <t>モト</t>
    </rPh>
    <rPh sb="16" eb="18">
      <t>セイサク</t>
    </rPh>
    <rPh sb="18" eb="21">
      <t>シジショ</t>
    </rPh>
    <rPh sb="22" eb="24">
      <t>サクセイ</t>
    </rPh>
    <rPh sb="26" eb="28">
      <t>ハッチュウ</t>
    </rPh>
    <phoneticPr fontId="18"/>
  </si>
  <si>
    <t>組立</t>
    <rPh sb="0" eb="1">
      <t>ク</t>
    </rPh>
    <rPh sb="1" eb="2">
      <t>タ</t>
    </rPh>
    <phoneticPr fontId="18"/>
  </si>
  <si>
    <t>サンプル指示書をもとに、試作品を製作します。</t>
    <rPh sb="4" eb="7">
      <t>シジショ</t>
    </rPh>
    <rPh sb="12" eb="15">
      <t>シサクヒン</t>
    </rPh>
    <rPh sb="16" eb="18">
      <t>セイサク</t>
    </rPh>
    <phoneticPr fontId="18"/>
  </si>
  <si>
    <t>品質</t>
    <rPh sb="0" eb="2">
      <t>ヒンシツ</t>
    </rPh>
    <phoneticPr fontId="18"/>
  </si>
  <si>
    <t>サンプルの品質を確認し、必要に応じてデザインの修正を行い、量産用の仕様書を作成します。</t>
    <rPh sb="5" eb="7">
      <t>ヒンシツ</t>
    </rPh>
    <rPh sb="8" eb="10">
      <t>カクニン</t>
    </rPh>
    <rPh sb="12" eb="14">
      <t>ヒツヨウ</t>
    </rPh>
    <rPh sb="15" eb="16">
      <t>オウ</t>
    </rPh>
    <rPh sb="23" eb="25">
      <t>シュウセイ</t>
    </rPh>
    <rPh sb="26" eb="27">
      <t>オコナ</t>
    </rPh>
    <rPh sb="29" eb="31">
      <t>リョウサン</t>
    </rPh>
    <rPh sb="31" eb="32">
      <t>ヨウ</t>
    </rPh>
    <rPh sb="33" eb="36">
      <t>シヨウショ</t>
    </rPh>
    <rPh sb="37" eb="39">
      <t>サクセイ</t>
    </rPh>
    <phoneticPr fontId="18"/>
  </si>
  <si>
    <t>量産</t>
    <rPh sb="0" eb="1">
      <t>リョウ</t>
    </rPh>
    <rPh sb="1" eb="2">
      <t>サン</t>
    </rPh>
    <phoneticPr fontId="18"/>
  </si>
  <si>
    <t>仕様書に基づき製品を量産します。</t>
    <rPh sb="0" eb="3">
      <t>シヨウショ</t>
    </rPh>
    <rPh sb="4" eb="5">
      <t>モト</t>
    </rPh>
    <rPh sb="7" eb="9">
      <t>セイヒン</t>
    </rPh>
    <rPh sb="10" eb="12">
      <t>リョウサン</t>
    </rPh>
    <phoneticPr fontId="18"/>
  </si>
  <si>
    <t>東京都</t>
    <rPh sb="0" eb="3">
      <t>トウキョウト</t>
    </rPh>
    <phoneticPr fontId="18"/>
  </si>
  <si>
    <t>量産された商品に欠損等がないか検品を行い、合格したものについて、梱包のうえ発送します。</t>
    <rPh sb="0" eb="2">
      <t>リョウサン</t>
    </rPh>
    <rPh sb="5" eb="7">
      <t>ショウヒン</t>
    </rPh>
    <rPh sb="8" eb="10">
      <t>ケッソン</t>
    </rPh>
    <rPh sb="10" eb="11">
      <t>トウ</t>
    </rPh>
    <rPh sb="15" eb="17">
      <t>ケンピン</t>
    </rPh>
    <rPh sb="18" eb="19">
      <t>オコナ</t>
    </rPh>
    <rPh sb="21" eb="23">
      <t>ゴウカク</t>
    </rPh>
    <rPh sb="32" eb="34">
      <t>コンポウ</t>
    </rPh>
    <rPh sb="37" eb="39">
      <t>ハッソウ</t>
    </rPh>
    <phoneticPr fontId="18"/>
  </si>
  <si>
    <t>045-×××-××××</t>
  </si>
  <si>
    <t>本社工場（横浜市中区本町6-50-10）</t>
    <rPh sb="0" eb="2">
      <t>ホンシャ</t>
    </rPh>
    <rPh sb="2" eb="4">
      <t>コウジョウ</t>
    </rPh>
    <rPh sb="5" eb="8">
      <t>ヨコハマシ</t>
    </rPh>
    <rPh sb="8" eb="10">
      <t>ナカク</t>
    </rPh>
    <rPh sb="10" eb="12">
      <t>ホンマチ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</si>
</sst>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メイリオ"/>
      <family val="3"/>
      <charset val="128"/>
    </font>
    <font>
      <sz val="16"/>
      <color theme="1"/>
      <name val="メイリオ"/>
      <family val="3"/>
      <charset val="128"/>
    </font>
    <font>
      <b/>
      <sz val="16"/>
      <color theme="1"/>
      <name val="メイリオ"/>
      <family val="3"/>
      <charset val="128"/>
    </font>
    <font>
      <sz val="12"/>
      <color rgb="FFFF0000"/>
      <name val="メイリオ"/>
      <family val="3"/>
      <charset val="128"/>
    </font>
    <font>
      <b/>
      <sz val="18"/>
      <color theme="1"/>
      <name val="Segoe UI Symbol"/>
      <family val="3"/>
    </font>
    <font>
      <b/>
      <sz val="14"/>
      <color indexed="81"/>
      <name val="BIZ UDP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5" tint="0.79998168889431442"/>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hair">
        <color auto="1"/>
      </left>
      <right style="medium">
        <color indexed="64"/>
      </right>
      <top/>
      <bottom style="thin">
        <color auto="1"/>
      </bottom>
      <diagonal/>
    </border>
    <border>
      <left style="thin">
        <color auto="1"/>
      </left>
      <right style="thin">
        <color auto="1"/>
      </right>
      <top/>
      <bottom style="hair">
        <color auto="1"/>
      </bottom>
      <diagonal/>
    </border>
    <border>
      <left style="thin">
        <color auto="1"/>
      </left>
      <right/>
      <top style="hair">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auto="1"/>
      </bottom>
      <diagonal/>
    </border>
    <border>
      <left style="medium">
        <color indexed="64"/>
      </left>
      <right/>
      <top/>
      <bottom style="hair">
        <color auto="1"/>
      </bottom>
      <diagonal/>
    </border>
    <border>
      <left/>
      <right/>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indexed="64"/>
      </top>
      <bottom/>
      <diagonal/>
    </border>
    <border>
      <left/>
      <right/>
      <top style="hair">
        <color auto="1"/>
      </top>
      <bottom/>
      <diagonal/>
    </border>
    <border>
      <left/>
      <right style="medium">
        <color indexed="64"/>
      </right>
      <top style="hair">
        <color indexed="64"/>
      </top>
      <bottom/>
      <diagonal/>
    </border>
    <border>
      <left style="medium">
        <color indexed="64"/>
      </left>
      <right/>
      <top style="hair">
        <color auto="1"/>
      </top>
      <bottom/>
      <diagonal/>
    </border>
    <border>
      <left style="hair">
        <color auto="1"/>
      </left>
      <right style="medium">
        <color indexed="64"/>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auto="1"/>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medium">
        <color indexed="64"/>
      </left>
      <right style="thin">
        <color indexed="64"/>
      </right>
      <top/>
      <bottom/>
      <diagonal/>
    </border>
    <border>
      <left style="hair">
        <color auto="1"/>
      </left>
      <right style="thin">
        <color indexed="64"/>
      </right>
      <top/>
      <bottom style="thin">
        <color auto="1"/>
      </bottom>
      <diagonal/>
    </border>
    <border>
      <left style="hair">
        <color auto="1"/>
      </left>
      <right style="thin">
        <color indexed="64"/>
      </right>
      <top style="thin">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bottom style="thin">
        <color indexed="64"/>
      </bottom>
      <diagonal/>
    </border>
    <border>
      <left/>
      <right style="medium">
        <color indexed="64"/>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auto="1"/>
      </right>
      <top style="hair">
        <color auto="1"/>
      </top>
      <bottom style="medium">
        <color indexed="64"/>
      </bottom>
      <diagonal/>
    </border>
    <border>
      <left/>
      <right/>
      <top style="hair">
        <color auto="1"/>
      </top>
      <bottom style="medium">
        <color indexed="64"/>
      </bottom>
      <diagonal/>
    </border>
    <border>
      <left style="hair">
        <color auto="1"/>
      </left>
      <right style="thin">
        <color indexed="64"/>
      </right>
      <top style="hair">
        <color auto="1"/>
      </top>
      <bottom style="medium">
        <color indexed="64"/>
      </bottom>
      <diagonal/>
    </border>
    <border>
      <left/>
      <right style="medium">
        <color indexed="64"/>
      </right>
      <top style="hair">
        <color auto="1"/>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19" fillId="0" borderId="0" xfId="0" applyFont="1">
      <alignment vertical="center"/>
    </xf>
    <xf numFmtId="0" fontId="21" fillId="0" borderId="11" xfId="0" applyFont="1" applyBorder="1" applyAlignment="1">
      <alignment horizontal="center" vertical="center"/>
    </xf>
    <xf numFmtId="0" fontId="20" fillId="0" borderId="0" xfId="0" applyFont="1" applyAlignment="1"/>
    <xf numFmtId="0" fontId="21" fillId="0" borderId="13" xfId="0" applyFont="1" applyBorder="1" applyAlignment="1">
      <alignment horizontal="center" vertical="center"/>
    </xf>
    <xf numFmtId="0" fontId="22" fillId="0" borderId="0" xfId="0" applyFont="1" applyAlignment="1">
      <alignment horizontal="right" vertical="center"/>
    </xf>
    <xf numFmtId="0" fontId="22" fillId="0" borderId="0" xfId="0" applyFont="1">
      <alignment vertical="center"/>
    </xf>
    <xf numFmtId="3" fontId="21" fillId="0" borderId="15" xfId="0" applyNumberFormat="1" applyFont="1" applyBorder="1" applyAlignment="1">
      <alignment horizontal="center" vertical="center"/>
    </xf>
    <xf numFmtId="3" fontId="21" fillId="0" borderId="17" xfId="0" applyNumberFormat="1" applyFont="1" applyBorder="1" applyAlignment="1">
      <alignment horizontal="center" vertic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176" fontId="20" fillId="0" borderId="21" xfId="0" applyNumberFormat="1" applyFont="1" applyBorder="1" applyAlignment="1">
      <alignment horizontal="center" vertical="center" wrapText="1"/>
    </xf>
    <xf numFmtId="0" fontId="20" fillId="0" borderId="22" xfId="0" applyFont="1" applyBorder="1" applyAlignment="1">
      <alignment horizontal="center" vertical="center" wrapText="1"/>
    </xf>
    <xf numFmtId="176" fontId="20" fillId="0" borderId="23" xfId="0" applyNumberFormat="1" applyFont="1" applyBorder="1" applyAlignment="1">
      <alignment horizontal="center" vertical="center" wrapText="1"/>
    </xf>
    <xf numFmtId="177" fontId="20" fillId="0" borderId="0" xfId="0" applyNumberFormat="1" applyFont="1" applyAlignment="1">
      <alignment horizontal="right" vertical="center"/>
    </xf>
    <xf numFmtId="177" fontId="20" fillId="0" borderId="0" xfId="0" applyNumberFormat="1" applyFont="1" applyAlignment="1">
      <alignment horizontal="left" vertical="center"/>
    </xf>
    <xf numFmtId="9" fontId="20" fillId="0" borderId="0" xfId="42" applyFont="1" applyFill="1" applyBorder="1" applyAlignment="1">
      <alignment horizontal="right" vertical="center"/>
    </xf>
    <xf numFmtId="0" fontId="20" fillId="0" borderId="0" xfId="0" applyFont="1" applyAlignment="1">
      <alignment vertical="center" wrapText="1"/>
    </xf>
    <xf numFmtId="0" fontId="19" fillId="0" borderId="0" xfId="0" applyFont="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vertical="center" wrapText="1"/>
    </xf>
    <xf numFmtId="177" fontId="20" fillId="0" borderId="41" xfId="0" applyNumberFormat="1" applyFont="1" applyBorder="1" applyAlignment="1">
      <alignment horizontal="right" vertical="center"/>
    </xf>
    <xf numFmtId="177" fontId="20" fillId="0" borderId="42" xfId="0" applyNumberFormat="1" applyFont="1" applyBorder="1" applyAlignment="1">
      <alignment horizontal="left" vertical="center"/>
    </xf>
    <xf numFmtId="9" fontId="20" fillId="33" borderId="43" xfId="42" applyFont="1" applyFill="1" applyBorder="1" applyAlignment="1">
      <alignment horizontal="right" vertical="center"/>
    </xf>
    <xf numFmtId="0" fontId="20" fillId="0" borderId="28" xfId="0" applyFont="1" applyBorder="1" applyAlignment="1">
      <alignment vertical="center" wrapText="1"/>
    </xf>
    <xf numFmtId="177" fontId="20" fillId="0" borderId="44" xfId="0" applyNumberFormat="1" applyFont="1" applyBorder="1" applyAlignment="1">
      <alignment horizontal="right" vertical="center"/>
    </xf>
    <xf numFmtId="177" fontId="20" fillId="0" borderId="39" xfId="0" applyNumberFormat="1" applyFont="1" applyBorder="1" applyAlignment="1">
      <alignment horizontal="left" vertical="center"/>
    </xf>
    <xf numFmtId="9" fontId="20" fillId="33" borderId="45" xfId="42" applyFont="1" applyFill="1" applyBorder="1" applyAlignment="1">
      <alignment horizontal="right" vertical="center"/>
    </xf>
    <xf numFmtId="0" fontId="20" fillId="0" borderId="46" xfId="0" applyFont="1" applyBorder="1" applyAlignment="1">
      <alignment vertical="center" wrapText="1"/>
    </xf>
    <xf numFmtId="177" fontId="20" fillId="0" borderId="50" xfId="0" applyNumberFormat="1" applyFont="1" applyBorder="1" applyAlignment="1">
      <alignment horizontal="right" vertical="center"/>
    </xf>
    <xf numFmtId="177" fontId="20" fillId="0" borderId="48" xfId="0" applyNumberFormat="1" applyFont="1" applyBorder="1" applyAlignment="1">
      <alignment horizontal="left" vertical="center"/>
    </xf>
    <xf numFmtId="9" fontId="20" fillId="33" borderId="51" xfId="42" applyFont="1" applyFill="1" applyBorder="1" applyAlignment="1">
      <alignment horizontal="right" vertical="center"/>
    </xf>
    <xf numFmtId="0" fontId="20" fillId="0" borderId="33" xfId="0" applyFont="1" applyBorder="1" applyAlignment="1">
      <alignment horizontal="left" vertical="center"/>
    </xf>
    <xf numFmtId="177" fontId="20" fillId="0" borderId="55" xfId="0" applyNumberFormat="1" applyFont="1" applyBorder="1" applyAlignment="1">
      <alignment horizontal="right" vertical="center"/>
    </xf>
    <xf numFmtId="177" fontId="20" fillId="0" borderId="53" xfId="0" applyNumberFormat="1" applyFont="1" applyBorder="1" applyAlignment="1">
      <alignment horizontal="left" vertical="center"/>
    </xf>
    <xf numFmtId="9" fontId="20" fillId="33" borderId="56" xfId="42" applyFont="1" applyFill="1" applyBorder="1" applyAlignment="1">
      <alignment horizontal="right" vertical="center"/>
    </xf>
    <xf numFmtId="177" fontId="20" fillId="0" borderId="57" xfId="0" applyNumberFormat="1" applyFont="1" applyBorder="1">
      <alignment vertical="center"/>
    </xf>
    <xf numFmtId="177" fontId="20" fillId="0" borderId="58" xfId="0" applyNumberFormat="1" applyFont="1" applyBorder="1">
      <alignment vertical="center"/>
    </xf>
    <xf numFmtId="9" fontId="20" fillId="0" borderId="60" xfId="42" applyFont="1" applyBorder="1">
      <alignment vertical="center"/>
    </xf>
    <xf numFmtId="9" fontId="20" fillId="0" borderId="0" xfId="42" applyFont="1" applyFill="1" applyBorder="1">
      <alignment vertical="center"/>
    </xf>
    <xf numFmtId="177" fontId="20" fillId="0" borderId="62" xfId="0" applyNumberFormat="1" applyFont="1" applyBorder="1" applyAlignment="1">
      <alignment horizontal="left" vertical="center"/>
    </xf>
    <xf numFmtId="9" fontId="20" fillId="33" borderId="63" xfId="42" applyFont="1" applyFill="1" applyBorder="1" applyAlignment="1">
      <alignment horizontal="right" vertical="center"/>
    </xf>
    <xf numFmtId="0" fontId="20" fillId="0" borderId="0" xfId="0" applyFont="1" applyAlignment="1">
      <alignment horizontal="center" vertical="center"/>
    </xf>
    <xf numFmtId="0" fontId="20" fillId="0" borderId="35" xfId="0" applyFont="1" applyBorder="1" applyAlignment="1">
      <alignment horizontal="center" vertical="center" wrapText="1"/>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wrapText="1"/>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Border="1" applyAlignment="1">
      <alignment horizontal="center" vertical="center" wrapText="1"/>
    </xf>
    <xf numFmtId="177" fontId="20" fillId="0" borderId="66" xfId="0" applyNumberFormat="1" applyFont="1" applyBorder="1" applyAlignment="1">
      <alignment horizontal="right" vertical="center"/>
    </xf>
    <xf numFmtId="0" fontId="20" fillId="0" borderId="64" xfId="0" applyFont="1" applyBorder="1" applyAlignment="1">
      <alignment horizontal="center" vertical="center" wrapText="1"/>
    </xf>
    <xf numFmtId="0" fontId="20" fillId="0" borderId="67" xfId="0" applyFont="1" applyBorder="1" applyAlignment="1">
      <alignment horizontal="center" vertical="center" wrapText="1"/>
    </xf>
    <xf numFmtId="177" fontId="20" fillId="0" borderId="41" xfId="0" quotePrefix="1" applyNumberFormat="1" applyFont="1" applyBorder="1" applyAlignment="1">
      <alignment horizontal="right" vertical="center"/>
    </xf>
    <xf numFmtId="0" fontId="20" fillId="0" borderId="61" xfId="0" applyFont="1" applyBorder="1" applyAlignment="1">
      <alignment horizontal="left" vertical="center"/>
    </xf>
    <xf numFmtId="0" fontId="20" fillId="0" borderId="65" xfId="0" applyFont="1" applyBorder="1" applyAlignment="1">
      <alignment vertical="center" wrapText="1"/>
    </xf>
    <xf numFmtId="0" fontId="23" fillId="0" borderId="0" xfId="0" applyFont="1" applyAlignment="1">
      <alignment horizontal="right" vertical="center"/>
    </xf>
    <xf numFmtId="0" fontId="20" fillId="0" borderId="0" xfId="0" applyFont="1" applyBorder="1" applyAlignment="1">
      <alignment horizontal="center" vertical="center"/>
    </xf>
    <xf numFmtId="3" fontId="21" fillId="0" borderId="0" xfId="0" applyNumberFormat="1" applyFont="1" applyBorder="1" applyAlignment="1">
      <alignment horizontal="center" vertical="center"/>
    </xf>
    <xf numFmtId="0" fontId="20" fillId="0" borderId="61" xfId="0" applyFont="1" applyBorder="1" applyAlignment="1">
      <alignment horizontal="center" vertical="center" wrapText="1"/>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3" fontId="21" fillId="0" borderId="15" xfId="0" applyNumberFormat="1" applyFont="1" applyFill="1" applyBorder="1" applyAlignment="1">
      <alignment horizontal="center" vertical="center"/>
    </xf>
    <xf numFmtId="3" fontId="21" fillId="0" borderId="17" xfId="0" applyNumberFormat="1" applyFont="1" applyFill="1" applyBorder="1" applyAlignment="1">
      <alignment horizontal="center" vertical="center"/>
    </xf>
    <xf numFmtId="0" fontId="20" fillId="0" borderId="37" xfId="0" applyFont="1" applyFill="1" applyBorder="1" applyAlignment="1">
      <alignment vertical="center" wrapText="1"/>
    </xf>
    <xf numFmtId="177" fontId="20" fillId="0" borderId="62" xfId="0" applyNumberFormat="1" applyFont="1" applyFill="1" applyBorder="1" applyAlignment="1">
      <alignment horizontal="right" vertical="center"/>
    </xf>
    <xf numFmtId="177" fontId="20" fillId="0" borderId="62" xfId="0" applyNumberFormat="1" applyFont="1" applyFill="1" applyBorder="1" applyAlignment="1">
      <alignment horizontal="left" vertical="center"/>
    </xf>
    <xf numFmtId="0" fontId="20" fillId="0" borderId="28" xfId="0" applyFont="1" applyFill="1" applyBorder="1" applyAlignment="1">
      <alignment vertical="center" wrapText="1"/>
    </xf>
    <xf numFmtId="177" fontId="20" fillId="0" borderId="39" xfId="0" applyNumberFormat="1" applyFont="1" applyFill="1" applyBorder="1" applyAlignment="1">
      <alignment horizontal="right" vertical="center"/>
    </xf>
    <xf numFmtId="177" fontId="20" fillId="0" borderId="39" xfId="0" applyNumberFormat="1" applyFont="1" applyFill="1" applyBorder="1" applyAlignment="1">
      <alignment horizontal="left" vertical="center"/>
    </xf>
    <xf numFmtId="0" fontId="20" fillId="0" borderId="76" xfId="0" applyFont="1" applyFill="1" applyBorder="1" applyAlignment="1">
      <alignment vertical="center" wrapText="1"/>
    </xf>
    <xf numFmtId="0" fontId="20" fillId="0" borderId="38" xfId="0" applyFont="1" applyFill="1" applyBorder="1" applyAlignment="1">
      <alignment vertical="center" wrapText="1"/>
    </xf>
    <xf numFmtId="0" fontId="20" fillId="0" borderId="79" xfId="0" applyFont="1" applyBorder="1" applyAlignment="1">
      <alignment horizontal="center" vertical="center" wrapText="1"/>
    </xf>
    <xf numFmtId="9" fontId="20" fillId="0" borderId="80" xfId="42" applyFont="1" applyFill="1" applyBorder="1" applyAlignment="1">
      <alignment horizontal="right" vertical="center"/>
    </xf>
    <xf numFmtId="9" fontId="20" fillId="0" borderId="81" xfId="42" applyFont="1" applyFill="1" applyBorder="1" applyAlignment="1">
      <alignment horizontal="right" vertical="center"/>
    </xf>
    <xf numFmtId="0" fontId="20" fillId="0" borderId="82" xfId="0" applyFont="1" applyBorder="1">
      <alignment vertical="center"/>
    </xf>
    <xf numFmtId="0" fontId="20" fillId="0" borderId="0" xfId="0" applyFont="1" applyBorder="1" applyAlignment="1">
      <alignment vertical="center" wrapText="1"/>
    </xf>
    <xf numFmtId="38" fontId="20" fillId="0" borderId="31" xfId="43" applyFont="1" applyBorder="1" applyAlignment="1">
      <alignment vertical="center"/>
    </xf>
    <xf numFmtId="177" fontId="20" fillId="0" borderId="31" xfId="0" applyNumberFormat="1" applyFont="1" applyBorder="1">
      <alignment vertical="center"/>
    </xf>
    <xf numFmtId="9" fontId="20" fillId="0" borderId="79" xfId="42" applyFont="1" applyBorder="1">
      <alignment vertical="center"/>
    </xf>
    <xf numFmtId="0" fontId="20" fillId="0" borderId="32" xfId="0" applyFont="1" applyBorder="1" applyAlignment="1">
      <alignment horizontal="center" vertical="center" wrapText="1"/>
    </xf>
    <xf numFmtId="0" fontId="20" fillId="0" borderId="83" xfId="0" applyFont="1" applyFill="1" applyBorder="1" applyAlignment="1">
      <alignment vertical="center" wrapText="1"/>
    </xf>
    <xf numFmtId="0" fontId="20" fillId="0" borderId="40" xfId="0" applyFont="1" applyFill="1" applyBorder="1" applyAlignment="1">
      <alignment vertical="center" wrapText="1"/>
    </xf>
    <xf numFmtId="0" fontId="19" fillId="0" borderId="40" xfId="0" applyFont="1" applyFill="1" applyBorder="1">
      <alignment vertical="center"/>
    </xf>
    <xf numFmtId="0" fontId="20" fillId="0" borderId="86" xfId="0" applyFont="1" applyFill="1" applyBorder="1" applyAlignment="1">
      <alignment horizontal="left" vertical="center" wrapText="1"/>
    </xf>
    <xf numFmtId="177" fontId="20" fillId="0" borderId="88" xfId="0" applyNumberFormat="1" applyFont="1" applyFill="1" applyBorder="1" applyAlignment="1">
      <alignment horizontal="right" vertical="center"/>
    </xf>
    <xf numFmtId="177" fontId="20" fillId="0" borderId="88" xfId="0" applyNumberFormat="1" applyFont="1" applyFill="1" applyBorder="1" applyAlignment="1">
      <alignment horizontal="left" vertical="center"/>
    </xf>
    <xf numFmtId="9" fontId="20" fillId="0" borderId="89" xfId="42" applyFont="1" applyFill="1" applyBorder="1" applyAlignment="1">
      <alignment horizontal="right" vertical="center"/>
    </xf>
    <xf numFmtId="0" fontId="19" fillId="0" borderId="90" xfId="0" applyFont="1" applyFill="1" applyBorder="1">
      <alignment vertical="center"/>
    </xf>
    <xf numFmtId="0" fontId="20" fillId="34" borderId="0" xfId="0" applyFont="1" applyFill="1" applyBorder="1" applyAlignment="1">
      <alignment horizontal="center" vertical="center"/>
    </xf>
    <xf numFmtId="0" fontId="20" fillId="0" borderId="57" xfId="0" applyFont="1" applyBorder="1" applyAlignment="1">
      <alignment horizontal="right" vertical="center"/>
    </xf>
    <xf numFmtId="0" fontId="20" fillId="0" borderId="58" xfId="0" applyFont="1" applyBorder="1" applyAlignment="1">
      <alignment horizontal="right" vertical="center"/>
    </xf>
    <xf numFmtId="0" fontId="20" fillId="0" borderId="59" xfId="0" applyFont="1" applyBorder="1" applyAlignment="1">
      <alignment horizontal="right" vertical="center"/>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20" fillId="0" borderId="0" xfId="0" applyFont="1" applyAlignment="1">
      <alignment horizontal="center" vertical="center"/>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20" fillId="0" borderId="52" xfId="0" applyFont="1" applyBorder="1" applyAlignment="1">
      <alignment horizontal="left" vertical="center" wrapText="1"/>
    </xf>
    <xf numFmtId="0" fontId="20" fillId="0" borderId="53" xfId="0" applyFont="1" applyBorder="1" applyAlignment="1">
      <alignment horizontal="left" vertical="center" wrapText="1"/>
    </xf>
    <xf numFmtId="0" fontId="20" fillId="0" borderId="54" xfId="0" applyFont="1" applyBorder="1" applyAlignment="1">
      <alignment horizontal="left" vertical="center" wrapText="1"/>
    </xf>
    <xf numFmtId="0" fontId="20" fillId="0" borderId="73" xfId="0" applyFont="1" applyBorder="1" applyAlignment="1">
      <alignment horizontal="center" vertical="center" wrapText="1"/>
    </xf>
    <xf numFmtId="0" fontId="20" fillId="0" borderId="68" xfId="0" applyFont="1" applyBorder="1" applyAlignment="1">
      <alignment horizontal="center" vertical="center"/>
    </xf>
    <xf numFmtId="0" fontId="20" fillId="0" borderId="12" xfId="0" applyFont="1" applyBorder="1" applyAlignment="1">
      <alignment horizontal="center" vertical="center"/>
    </xf>
    <xf numFmtId="0" fontId="20" fillId="0" borderId="69" xfId="0" applyFont="1" applyBorder="1" applyAlignment="1">
      <alignment horizontal="center" vertical="center"/>
    </xf>
    <xf numFmtId="0" fontId="20" fillId="0" borderId="61" xfId="0" applyFont="1" applyBorder="1" applyAlignment="1">
      <alignment horizontal="center" vertical="center"/>
    </xf>
    <xf numFmtId="0" fontId="20" fillId="0" borderId="16" xfId="0"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25" xfId="0" applyFont="1" applyBorder="1" applyAlignment="1">
      <alignment horizontal="center" vertical="center"/>
    </xf>
    <xf numFmtId="0" fontId="20" fillId="0" borderId="71" xfId="0" applyFont="1" applyBorder="1" applyAlignment="1">
      <alignment horizontal="center" vertical="center"/>
    </xf>
    <xf numFmtId="0" fontId="20" fillId="0" borderId="34"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8"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84"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6" xfId="0" applyFont="1" applyFill="1" applyBorder="1" applyAlignment="1">
      <alignment horizontal="center" vertical="center" wrapText="1"/>
    </xf>
    <xf numFmtId="0" fontId="20" fillId="0" borderId="87" xfId="0" applyFont="1" applyFill="1" applyBorder="1" applyAlignment="1">
      <alignment horizontal="center" vertical="center" wrapText="1"/>
    </xf>
    <xf numFmtId="0" fontId="19" fillId="0" borderId="34" xfId="0" applyFont="1" applyBorder="1" applyAlignment="1">
      <alignment horizontal="center" vertical="center"/>
    </xf>
    <xf numFmtId="0" fontId="19" fillId="0" borderId="73"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969818</xdr:colOff>
      <xdr:row>14</xdr:row>
      <xdr:rowOff>415636</xdr:rowOff>
    </xdr:from>
    <xdr:to>
      <xdr:col>6</xdr:col>
      <xdr:colOff>1662546</xdr:colOff>
      <xdr:row>17</xdr:row>
      <xdr:rowOff>484908</xdr:rowOff>
    </xdr:to>
    <xdr:sp macro="" textlink="">
      <xdr:nvSpPr>
        <xdr:cNvPr id="2" name="正方形/長方形 1">
          <a:extLst>
            <a:ext uri="{FF2B5EF4-FFF2-40B4-BE49-F238E27FC236}">
              <a16:creationId xmlns:a16="http://schemas.microsoft.com/office/drawing/2014/main" id="{8BD990F9-0031-4A4B-9FCE-4FADA56AF4EF}"/>
            </a:ext>
          </a:extLst>
        </xdr:cNvPr>
        <xdr:cNvSpPr/>
      </xdr:nvSpPr>
      <xdr:spPr>
        <a:xfrm>
          <a:off x="3706091" y="5299363"/>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935182</xdr:colOff>
      <xdr:row>14</xdr:row>
      <xdr:rowOff>207819</xdr:rowOff>
    </xdr:from>
    <xdr:to>
      <xdr:col>6</xdr:col>
      <xdr:colOff>1627910</xdr:colOff>
      <xdr:row>17</xdr:row>
      <xdr:rowOff>277091</xdr:rowOff>
    </xdr:to>
    <xdr:sp macro="" textlink="">
      <xdr:nvSpPr>
        <xdr:cNvPr id="2" name="正方形/長方形 1">
          <a:extLst>
            <a:ext uri="{FF2B5EF4-FFF2-40B4-BE49-F238E27FC236}">
              <a16:creationId xmlns:a16="http://schemas.microsoft.com/office/drawing/2014/main" id="{37776D84-0E7E-40AA-A878-0E4CD0A7DD37}"/>
            </a:ext>
          </a:extLst>
        </xdr:cNvPr>
        <xdr:cNvSpPr/>
      </xdr:nvSpPr>
      <xdr:spPr>
        <a:xfrm>
          <a:off x="3671455" y="5091546"/>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1229591</xdr:colOff>
      <xdr:row>13</xdr:row>
      <xdr:rowOff>727364</xdr:rowOff>
    </xdr:from>
    <xdr:to>
      <xdr:col>7</xdr:col>
      <xdr:colOff>1</xdr:colOff>
      <xdr:row>17</xdr:row>
      <xdr:rowOff>0</xdr:rowOff>
    </xdr:to>
    <xdr:sp macro="" textlink="">
      <xdr:nvSpPr>
        <xdr:cNvPr id="2" name="正方形/長方形 1">
          <a:extLst>
            <a:ext uri="{FF2B5EF4-FFF2-40B4-BE49-F238E27FC236}">
              <a16:creationId xmlns:a16="http://schemas.microsoft.com/office/drawing/2014/main" id="{513EE48D-C0BF-44A7-8FF0-99D939F0B422}"/>
            </a:ext>
          </a:extLst>
        </xdr:cNvPr>
        <xdr:cNvSpPr/>
      </xdr:nvSpPr>
      <xdr:spPr>
        <a:xfrm>
          <a:off x="3965864" y="4814455"/>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883227</xdr:colOff>
      <xdr:row>14</xdr:row>
      <xdr:rowOff>432955</xdr:rowOff>
    </xdr:from>
    <xdr:to>
      <xdr:col>6</xdr:col>
      <xdr:colOff>1575955</xdr:colOff>
      <xdr:row>17</xdr:row>
      <xdr:rowOff>502227</xdr:rowOff>
    </xdr:to>
    <xdr:sp macro="" textlink="">
      <xdr:nvSpPr>
        <xdr:cNvPr id="2" name="正方形/長方形 1">
          <a:extLst>
            <a:ext uri="{FF2B5EF4-FFF2-40B4-BE49-F238E27FC236}">
              <a16:creationId xmlns:a16="http://schemas.microsoft.com/office/drawing/2014/main" id="{33921CF5-92E6-4057-A215-1DF8A6B465E8}"/>
            </a:ext>
          </a:extLst>
        </xdr:cNvPr>
        <xdr:cNvSpPr/>
      </xdr:nvSpPr>
      <xdr:spPr>
        <a:xfrm>
          <a:off x="3619500" y="5316682"/>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1125682</xdr:colOff>
      <xdr:row>14</xdr:row>
      <xdr:rowOff>381000</xdr:rowOff>
    </xdr:from>
    <xdr:to>
      <xdr:col>6</xdr:col>
      <xdr:colOff>1818410</xdr:colOff>
      <xdr:row>17</xdr:row>
      <xdr:rowOff>450272</xdr:rowOff>
    </xdr:to>
    <xdr:sp macro="" textlink="">
      <xdr:nvSpPr>
        <xdr:cNvPr id="2" name="正方形/長方形 1">
          <a:extLst>
            <a:ext uri="{FF2B5EF4-FFF2-40B4-BE49-F238E27FC236}">
              <a16:creationId xmlns:a16="http://schemas.microsoft.com/office/drawing/2014/main" id="{B32B007B-45A9-48BA-BA17-FAAD72D6B5E2}"/>
            </a:ext>
          </a:extLst>
        </xdr:cNvPr>
        <xdr:cNvSpPr/>
      </xdr:nvSpPr>
      <xdr:spPr>
        <a:xfrm>
          <a:off x="3861955" y="5264727"/>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987136</xdr:colOff>
      <xdr:row>14</xdr:row>
      <xdr:rowOff>225137</xdr:rowOff>
    </xdr:from>
    <xdr:to>
      <xdr:col>6</xdr:col>
      <xdr:colOff>1679864</xdr:colOff>
      <xdr:row>17</xdr:row>
      <xdr:rowOff>294409</xdr:rowOff>
    </xdr:to>
    <xdr:sp macro="" textlink="">
      <xdr:nvSpPr>
        <xdr:cNvPr id="2" name="正方形/長方形 1">
          <a:extLst>
            <a:ext uri="{FF2B5EF4-FFF2-40B4-BE49-F238E27FC236}">
              <a16:creationId xmlns:a16="http://schemas.microsoft.com/office/drawing/2014/main" id="{7F5B045F-1484-4A81-B683-9C0686F72679}"/>
            </a:ext>
          </a:extLst>
        </xdr:cNvPr>
        <xdr:cNvSpPr/>
      </xdr:nvSpPr>
      <xdr:spPr>
        <a:xfrm>
          <a:off x="3723409" y="5108864"/>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1593273</xdr:colOff>
      <xdr:row>14</xdr:row>
      <xdr:rowOff>103910</xdr:rowOff>
    </xdr:from>
    <xdr:to>
      <xdr:col>7</xdr:col>
      <xdr:colOff>363683</xdr:colOff>
      <xdr:row>17</xdr:row>
      <xdr:rowOff>173182</xdr:rowOff>
    </xdr:to>
    <xdr:sp macro="" textlink="">
      <xdr:nvSpPr>
        <xdr:cNvPr id="2" name="正方形/長方形 1">
          <a:extLst>
            <a:ext uri="{FF2B5EF4-FFF2-40B4-BE49-F238E27FC236}">
              <a16:creationId xmlns:a16="http://schemas.microsoft.com/office/drawing/2014/main" id="{DE7B7220-2745-4E70-8299-2FEBDC3EDC0B}"/>
            </a:ext>
          </a:extLst>
        </xdr:cNvPr>
        <xdr:cNvSpPr/>
      </xdr:nvSpPr>
      <xdr:spPr>
        <a:xfrm>
          <a:off x="4329546" y="4987637"/>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r>
            <a:rPr lang="ja-JP" altLang="en-US" sz="1100" b="0" i="0" u="none" strike="noStrike">
              <a:solidFill>
                <a:schemeClr val="lt1"/>
              </a:solidFill>
              <a:effectLst/>
              <a:latin typeface="+mn-lt"/>
              <a:ea typeface="+mn-ea"/>
              <a:cs typeface="+mn-cs"/>
            </a:rPr>
            <a:t>原材料の使用率</a:t>
          </a:r>
          <a:r>
            <a:rPr lang="ja-JP" altLang="en-US" sz="1800"/>
            <a:t> </a:t>
          </a:r>
          <a:r>
            <a:rPr lang="ja-JP" altLang="en-US" sz="1100" b="0" i="0" u="none" strike="noStrike">
              <a:solidFill>
                <a:schemeClr val="lt1"/>
              </a:solidFill>
              <a:effectLst/>
              <a:latin typeface="+mn-lt"/>
              <a:ea typeface="+mn-ea"/>
              <a:cs typeface="+mn-cs"/>
            </a:rPr>
            <a:t>市内産使用率</a:t>
          </a:r>
          <a:r>
            <a:rPr lang="ja-JP" altLang="en-US" sz="1800"/>
            <a:t> </a:t>
          </a:r>
          <a:r>
            <a:rPr lang="en-US" altLang="ja-JP" sz="1100" b="0" i="0" u="none" strike="noStrike">
              <a:solidFill>
                <a:schemeClr val="lt1"/>
              </a:solidFill>
              <a:effectLst/>
              <a:latin typeface="+mn-lt"/>
              <a:ea typeface="+mn-ea"/>
              <a:cs typeface="+mn-cs"/>
            </a:rPr>
            <a:t>20</a:t>
          </a:r>
          <a:r>
            <a:rPr lang="ja-JP" altLang="en-US" sz="1800"/>
            <a:t> </a:t>
          </a:r>
          <a:r>
            <a:rPr lang="ja-JP" altLang="en-US" sz="1100" b="0" i="0" u="none" strike="noStrike">
              <a:solidFill>
                <a:schemeClr val="lt1"/>
              </a:solidFill>
              <a:effectLst/>
              <a:latin typeface="+mn-lt"/>
              <a:ea typeface="+mn-ea"/>
              <a:cs typeface="+mn-cs"/>
            </a:rPr>
            <a:t>％</a:t>
          </a:r>
          <a:r>
            <a:rPr lang="ja-JP" altLang="en-US" sz="1800"/>
            <a:t> </a:t>
          </a:r>
          <a:r>
            <a:rPr lang="ja-JP" altLang="en-US" sz="1100" b="0" i="0" u="none" strike="noStrike">
              <a:solidFill>
                <a:schemeClr val="lt1"/>
              </a:solidFill>
              <a:effectLst/>
              <a:latin typeface="+mn-lt"/>
              <a:ea typeface="+mn-ea"/>
              <a:cs typeface="+mn-cs"/>
            </a:rPr>
            <a:t>市外産使用率</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a:t>
          </a:r>
          <a:r>
            <a:rPr lang="ja-JP" altLang="en-US" sz="1800"/>
            <a:t> </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1541319</xdr:colOff>
      <xdr:row>14</xdr:row>
      <xdr:rowOff>34637</xdr:rowOff>
    </xdr:from>
    <xdr:to>
      <xdr:col>7</xdr:col>
      <xdr:colOff>311729</xdr:colOff>
      <xdr:row>17</xdr:row>
      <xdr:rowOff>103909</xdr:rowOff>
    </xdr:to>
    <xdr:sp macro="" textlink="">
      <xdr:nvSpPr>
        <xdr:cNvPr id="2" name="正方形/長方形 1">
          <a:extLst>
            <a:ext uri="{FF2B5EF4-FFF2-40B4-BE49-F238E27FC236}">
              <a16:creationId xmlns:a16="http://schemas.microsoft.com/office/drawing/2014/main" id="{5756A038-F275-4CE9-8A84-3C109A3D053B}"/>
            </a:ext>
          </a:extLst>
        </xdr:cNvPr>
        <xdr:cNvSpPr/>
      </xdr:nvSpPr>
      <xdr:spPr>
        <a:xfrm>
          <a:off x="4277592" y="4918364"/>
          <a:ext cx="9178637" cy="24591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242454</xdr:colOff>
      <xdr:row>0</xdr:row>
      <xdr:rowOff>121227</xdr:rowOff>
    </xdr:from>
    <xdr:to>
      <xdr:col>9</xdr:col>
      <xdr:colOff>3394364</xdr:colOff>
      <xdr:row>6</xdr:row>
      <xdr:rowOff>311726</xdr:rowOff>
    </xdr:to>
    <xdr:sp macro="" textlink="">
      <xdr:nvSpPr>
        <xdr:cNvPr id="5" name="正方形/長方形 4">
          <a:extLst>
            <a:ext uri="{FF2B5EF4-FFF2-40B4-BE49-F238E27FC236}">
              <a16:creationId xmlns:a16="http://schemas.microsoft.com/office/drawing/2014/main" id="{1D9513A5-6C29-4000-BCFA-5D18C00316BB}"/>
            </a:ext>
          </a:extLst>
        </xdr:cNvPr>
        <xdr:cNvSpPr/>
      </xdr:nvSpPr>
      <xdr:spPr>
        <a:xfrm>
          <a:off x="7879772" y="121227"/>
          <a:ext cx="9178637" cy="233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あくまでも記載例になります。</a:t>
          </a:r>
          <a:endParaRPr kumimoji="1" lang="en-US" altLang="ja-JP" sz="1800" b="1"/>
        </a:p>
        <a:p>
          <a:pPr algn="l"/>
          <a:r>
            <a:rPr kumimoji="1" lang="ja-JP" altLang="en-US" sz="1800" b="1"/>
            <a:t>実際の工程にあわせて記載内容を変更してください。</a:t>
          </a:r>
          <a:endParaRPr kumimoji="1" lang="en-US" altLang="ja-JP" sz="1800" b="1"/>
        </a:p>
        <a:p>
          <a:pPr algn="l"/>
          <a:r>
            <a:rPr kumimoji="1" lang="ja-JP" altLang="en-US" sz="1800" b="1"/>
            <a:t>行が足りない場合は、追加してください。</a:t>
          </a:r>
          <a:endParaRPr kumimoji="1" lang="en-US" altLang="ja-JP" sz="1800" b="1"/>
        </a:p>
        <a:p>
          <a:pPr algn="l"/>
          <a:endParaRPr kumimoji="1" lang="en-US" altLang="ja-JP" sz="1800" b="1"/>
        </a:p>
        <a:p>
          <a:pPr algn="l"/>
          <a:r>
            <a:rPr kumimoji="1" lang="ja-JP" altLang="en-US" sz="1800" b="1"/>
            <a:t>返礼品の付加価値に占める市内工程の割合が過半を超えていないと、返礼品として採用することはできません。</a:t>
          </a:r>
        </a:p>
      </xdr:txBody>
    </xdr:sp>
    <xdr:clientData/>
  </xdr:twoCellAnchor>
  <xdr:twoCellAnchor>
    <xdr:from>
      <xdr:col>0</xdr:col>
      <xdr:colOff>346364</xdr:colOff>
      <xdr:row>11</xdr:row>
      <xdr:rowOff>51954</xdr:rowOff>
    </xdr:from>
    <xdr:to>
      <xdr:col>3</xdr:col>
      <xdr:colOff>22266</xdr:colOff>
      <xdr:row>15</xdr:row>
      <xdr:rowOff>702213</xdr:rowOff>
    </xdr:to>
    <xdr:sp macro="" textlink="">
      <xdr:nvSpPr>
        <xdr:cNvPr id="6" name="正方形/長方形 5">
          <a:extLst>
            <a:ext uri="{FF2B5EF4-FFF2-40B4-BE49-F238E27FC236}">
              <a16:creationId xmlns:a16="http://schemas.microsoft.com/office/drawing/2014/main" id="{222E8395-9D63-435E-BCDD-E06081E3E1F4}"/>
            </a:ext>
          </a:extLst>
        </xdr:cNvPr>
        <xdr:cNvSpPr/>
      </xdr:nvSpPr>
      <xdr:spPr>
        <a:xfrm>
          <a:off x="346364" y="3913909"/>
          <a:ext cx="2325584" cy="43909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554182</xdr:colOff>
      <xdr:row>10</xdr:row>
      <xdr:rowOff>658091</xdr:rowOff>
    </xdr:from>
    <xdr:to>
      <xdr:col>8</xdr:col>
      <xdr:colOff>1002804</xdr:colOff>
      <xdr:row>15</xdr:row>
      <xdr:rowOff>635826</xdr:rowOff>
    </xdr:to>
    <xdr:sp macro="" textlink="">
      <xdr:nvSpPr>
        <xdr:cNvPr id="7" name="正方形/長方形 6">
          <a:extLst>
            <a:ext uri="{FF2B5EF4-FFF2-40B4-BE49-F238E27FC236}">
              <a16:creationId xmlns:a16="http://schemas.microsoft.com/office/drawing/2014/main" id="{99A40D4B-54A0-4A4B-9CBE-FD557097542B}"/>
            </a:ext>
          </a:extLst>
        </xdr:cNvPr>
        <xdr:cNvSpPr/>
      </xdr:nvSpPr>
      <xdr:spPr>
        <a:xfrm>
          <a:off x="11395364" y="3844636"/>
          <a:ext cx="2267031" cy="43938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2008910</xdr:colOff>
      <xdr:row>13</xdr:row>
      <xdr:rowOff>606137</xdr:rowOff>
    </xdr:from>
    <xdr:to>
      <xdr:col>13</xdr:col>
      <xdr:colOff>78758</xdr:colOff>
      <xdr:row>15</xdr:row>
      <xdr:rowOff>277091</xdr:rowOff>
    </xdr:to>
    <xdr:sp macro="" textlink="">
      <xdr:nvSpPr>
        <xdr:cNvPr id="8" name="線吹き出し 2 (枠付き) 2">
          <a:extLst>
            <a:ext uri="{FF2B5EF4-FFF2-40B4-BE49-F238E27FC236}">
              <a16:creationId xmlns:a16="http://schemas.microsoft.com/office/drawing/2014/main" id="{0D0D1413-F064-48E0-8AF4-8AEF86258A63}"/>
            </a:ext>
          </a:extLst>
        </xdr:cNvPr>
        <xdr:cNvSpPr/>
      </xdr:nvSpPr>
      <xdr:spPr>
        <a:xfrm>
          <a:off x="15672955" y="6650182"/>
          <a:ext cx="4287076" cy="1229591"/>
        </a:xfrm>
        <a:prstGeom prst="borderCallout2">
          <a:avLst>
            <a:gd name="adj1" fmla="val 18750"/>
            <a:gd name="adj2" fmla="val -8333"/>
            <a:gd name="adj3" fmla="val 14853"/>
            <a:gd name="adj4" fmla="val -71083"/>
            <a:gd name="adj5" fmla="val -35363"/>
            <a:gd name="adj6" fmla="val -645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企画立案の工程含め</a:t>
          </a:r>
          <a:r>
            <a:rPr kumimoji="1" lang="en-US" altLang="ja-JP" sz="2400">
              <a:solidFill>
                <a:srgbClr val="FF0000"/>
              </a:solidFill>
              <a:latin typeface="BIZ UDPゴシック" panose="020B0400000000000000" pitchFamily="50" charset="-128"/>
              <a:ea typeface="BIZ UDPゴシック" panose="020B0400000000000000" pitchFamily="50" charset="-128"/>
            </a:rPr>
            <a:t>51</a:t>
          </a:r>
          <a:r>
            <a:rPr kumimoji="1" lang="ja-JP" altLang="en-US" sz="2400">
              <a:solidFill>
                <a:srgbClr val="FF0000"/>
              </a:solidFill>
              <a:latin typeface="BIZ UDPゴシック" panose="020B0400000000000000" pitchFamily="50" charset="-128"/>
              <a:ea typeface="BIZ UDPゴシック" panose="020B0400000000000000" pitchFamily="50" charset="-128"/>
            </a:rPr>
            <a:t>％以上であることが必要です。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547BD-C1EB-4990-9DB9-387398345394}">
  <sheetPr>
    <pageSetUpPr fitToPage="1"/>
  </sheetPr>
  <dimension ref="B1:O21"/>
  <sheetViews>
    <sheetView showGridLines="0" tabSelected="1" zoomScale="55" zoomScaleNormal="55" workbookViewId="0">
      <selection activeCell="C18" sqref="C18"/>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23</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29</v>
      </c>
      <c r="E14" s="95"/>
      <c r="F14" s="95"/>
      <c r="G14" s="95"/>
      <c r="H14" s="95"/>
      <c r="I14" s="96"/>
      <c r="J14" s="51">
        <v>300</v>
      </c>
      <c r="K14" s="41" t="s">
        <v>20</v>
      </c>
      <c r="L14" s="42">
        <f>J14/C6</f>
        <v>0.1</v>
      </c>
      <c r="M14" s="17"/>
      <c r="N14" s="18"/>
    </row>
    <row r="15" spans="2:15" ht="63" customHeight="1" x14ac:dyDescent="0.4">
      <c r="B15" s="44" t="s">
        <v>27</v>
      </c>
      <c r="C15" s="21" t="s">
        <v>28</v>
      </c>
      <c r="D15" s="94" t="s">
        <v>29</v>
      </c>
      <c r="E15" s="95"/>
      <c r="F15" s="95"/>
      <c r="G15" s="95"/>
      <c r="H15" s="95"/>
      <c r="I15" s="96"/>
      <c r="J15" s="22">
        <v>900</v>
      </c>
      <c r="K15" s="23" t="s">
        <v>20</v>
      </c>
      <c r="L15" s="24">
        <f>J15/C6</f>
        <v>0.3</v>
      </c>
      <c r="M15" s="17"/>
      <c r="N15" s="18"/>
    </row>
    <row r="16" spans="2:15" ht="63" customHeight="1" x14ac:dyDescent="0.4">
      <c r="B16" s="44" t="s">
        <v>30</v>
      </c>
      <c r="C16" s="21" t="s">
        <v>31</v>
      </c>
      <c r="D16" s="94" t="s">
        <v>32</v>
      </c>
      <c r="E16" s="95"/>
      <c r="F16" s="95"/>
      <c r="G16" s="95"/>
      <c r="H16" s="95"/>
      <c r="I16" s="96"/>
      <c r="J16" s="22">
        <v>300</v>
      </c>
      <c r="K16" s="23" t="s">
        <v>20</v>
      </c>
      <c r="L16" s="24">
        <f>J16/C6</f>
        <v>0.1</v>
      </c>
      <c r="M16" s="17"/>
      <c r="N16" s="18"/>
    </row>
    <row r="17" spans="2:13" ht="63" customHeight="1" x14ac:dyDescent="0.4">
      <c r="B17" s="50" t="s">
        <v>33</v>
      </c>
      <c r="C17" s="25" t="s">
        <v>34</v>
      </c>
      <c r="D17" s="94" t="s">
        <v>32</v>
      </c>
      <c r="E17" s="95"/>
      <c r="F17" s="95"/>
      <c r="G17" s="95"/>
      <c r="H17" s="95"/>
      <c r="I17" s="96"/>
      <c r="J17" s="26">
        <v>400</v>
      </c>
      <c r="K17" s="27" t="s">
        <v>20</v>
      </c>
      <c r="L17" s="28">
        <f>J17/C6</f>
        <v>0.13333333333333333</v>
      </c>
      <c r="M17" s="17"/>
    </row>
    <row r="18" spans="2:13" ht="63" customHeight="1" x14ac:dyDescent="0.4">
      <c r="B18" s="50" t="s">
        <v>35</v>
      </c>
      <c r="C18" s="25" t="s">
        <v>36</v>
      </c>
      <c r="D18" s="94" t="s">
        <v>32</v>
      </c>
      <c r="E18" s="95"/>
      <c r="F18" s="95"/>
      <c r="G18" s="95"/>
      <c r="H18" s="95"/>
      <c r="I18" s="96"/>
      <c r="J18" s="26">
        <v>400</v>
      </c>
      <c r="K18" s="27" t="s">
        <v>20</v>
      </c>
      <c r="L18" s="28">
        <f>J18/C6</f>
        <v>0.13333333333333333</v>
      </c>
      <c r="M18" s="17"/>
    </row>
    <row r="19" spans="2:13" ht="63" customHeight="1" x14ac:dyDescent="0.4">
      <c r="B19" s="52" t="s">
        <v>37</v>
      </c>
      <c r="C19" s="29" t="s">
        <v>38</v>
      </c>
      <c r="D19" s="94" t="s">
        <v>32</v>
      </c>
      <c r="E19" s="95"/>
      <c r="F19" s="95"/>
      <c r="G19" s="95"/>
      <c r="H19" s="95"/>
      <c r="I19" s="96"/>
      <c r="J19" s="26">
        <v>400</v>
      </c>
      <c r="K19" s="31" t="s">
        <v>20</v>
      </c>
      <c r="L19" s="32">
        <f>J19/C6</f>
        <v>0.13333333333333333</v>
      </c>
      <c r="M19" s="17"/>
    </row>
    <row r="20" spans="2:13" ht="63" customHeight="1" x14ac:dyDescent="0.4">
      <c r="B20" s="53" t="s">
        <v>21</v>
      </c>
      <c r="C20" s="33" t="s">
        <v>39</v>
      </c>
      <c r="D20" s="94" t="s">
        <v>29</v>
      </c>
      <c r="E20" s="95"/>
      <c r="F20" s="95"/>
      <c r="G20" s="95"/>
      <c r="H20" s="95"/>
      <c r="I20" s="96"/>
      <c r="J20" s="34">
        <v>300</v>
      </c>
      <c r="K20" s="35" t="s">
        <v>20</v>
      </c>
      <c r="L20" s="36">
        <f>J20/C6</f>
        <v>0.1</v>
      </c>
      <c r="M20" s="17"/>
    </row>
    <row r="21" spans="2:13" ht="34.5" customHeight="1" thickBot="1" x14ac:dyDescent="0.45">
      <c r="B21" s="91" t="s">
        <v>22</v>
      </c>
      <c r="C21" s="92"/>
      <c r="D21" s="92"/>
      <c r="E21" s="92"/>
      <c r="F21" s="92"/>
      <c r="G21" s="92"/>
      <c r="H21" s="92"/>
      <c r="I21" s="93"/>
      <c r="J21" s="37">
        <f>SUM(J14:J20)</f>
        <v>3000</v>
      </c>
      <c r="K21" s="38" t="s">
        <v>20</v>
      </c>
      <c r="L21" s="39">
        <f>SUM(L14:L20)</f>
        <v>0.99999999999999989</v>
      </c>
      <c r="M21" s="40"/>
    </row>
  </sheetData>
  <mergeCells count="16">
    <mergeCell ref="N11:N12"/>
    <mergeCell ref="J13:K13"/>
    <mergeCell ref="J8:L8"/>
    <mergeCell ref="B11:B13"/>
    <mergeCell ref="C11:C13"/>
    <mergeCell ref="D11:I13"/>
    <mergeCell ref="J11:L12"/>
    <mergeCell ref="B21:I21"/>
    <mergeCell ref="D14:I14"/>
    <mergeCell ref="J10:L10"/>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7459-CA2E-472E-AB75-89068382109C}">
  <sheetPr>
    <pageSetUpPr fitToPage="1"/>
  </sheetPr>
  <dimension ref="B1:O21"/>
  <sheetViews>
    <sheetView showGridLines="0" zoomScale="55" zoomScaleNormal="55" workbookViewId="0">
      <selection activeCell="C19" sqref="C19"/>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40</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5000</v>
      </c>
    </row>
    <row r="7" spans="2:15" ht="30" customHeight="1" thickBot="1" x14ac:dyDescent="0.45">
      <c r="B7" s="49" t="s">
        <v>8</v>
      </c>
      <c r="C7" s="8">
        <v>5500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43</v>
      </c>
      <c r="E14" s="95"/>
      <c r="F14" s="95"/>
      <c r="G14" s="95"/>
      <c r="H14" s="95"/>
      <c r="I14" s="96"/>
      <c r="J14" s="51">
        <v>500</v>
      </c>
      <c r="K14" s="41" t="s">
        <v>20</v>
      </c>
      <c r="L14" s="42">
        <f>J14/C6</f>
        <v>0.1</v>
      </c>
      <c r="M14" s="17"/>
      <c r="N14" s="18"/>
    </row>
    <row r="15" spans="2:15" ht="63" customHeight="1" x14ac:dyDescent="0.4">
      <c r="B15" s="44" t="s">
        <v>41</v>
      </c>
      <c r="C15" s="21" t="s">
        <v>42</v>
      </c>
      <c r="D15" s="94" t="s">
        <v>43</v>
      </c>
      <c r="E15" s="95"/>
      <c r="F15" s="95"/>
      <c r="G15" s="95"/>
      <c r="H15" s="95"/>
      <c r="I15" s="96"/>
      <c r="J15" s="22">
        <v>1500</v>
      </c>
      <c r="K15" s="23" t="s">
        <v>20</v>
      </c>
      <c r="L15" s="24">
        <f>J15/C6</f>
        <v>0.3</v>
      </c>
      <c r="M15" s="17"/>
      <c r="N15" s="18"/>
    </row>
    <row r="16" spans="2:15" ht="63" customHeight="1" x14ac:dyDescent="0.4">
      <c r="B16" s="44" t="s">
        <v>44</v>
      </c>
      <c r="C16" s="21" t="s">
        <v>45</v>
      </c>
      <c r="D16" s="94" t="s">
        <v>46</v>
      </c>
      <c r="E16" s="95"/>
      <c r="F16" s="95"/>
      <c r="G16" s="95"/>
      <c r="H16" s="95"/>
      <c r="I16" s="96"/>
      <c r="J16" s="22">
        <v>500</v>
      </c>
      <c r="K16" s="23" t="s">
        <v>20</v>
      </c>
      <c r="L16" s="24">
        <f>J16/C6</f>
        <v>0.1</v>
      </c>
      <c r="M16" s="17"/>
      <c r="N16" s="18"/>
    </row>
    <row r="17" spans="2:13" ht="63" customHeight="1" x14ac:dyDescent="0.4">
      <c r="B17" s="44" t="s">
        <v>47</v>
      </c>
      <c r="C17" s="25" t="s">
        <v>48</v>
      </c>
      <c r="D17" s="94" t="s">
        <v>49</v>
      </c>
      <c r="E17" s="95"/>
      <c r="F17" s="95"/>
      <c r="G17" s="95"/>
      <c r="H17" s="95"/>
      <c r="I17" s="96"/>
      <c r="J17" s="26">
        <v>1000</v>
      </c>
      <c r="K17" s="27" t="s">
        <v>20</v>
      </c>
      <c r="L17" s="28">
        <f>J17/C6</f>
        <v>0.2</v>
      </c>
      <c r="M17" s="17"/>
    </row>
    <row r="18" spans="2:13" ht="63" customHeight="1" x14ac:dyDescent="0.4">
      <c r="B18" s="44" t="s">
        <v>50</v>
      </c>
      <c r="C18" s="25" t="s">
        <v>51</v>
      </c>
      <c r="D18" s="94" t="s">
        <v>49</v>
      </c>
      <c r="E18" s="95"/>
      <c r="F18" s="95"/>
      <c r="G18" s="95"/>
      <c r="H18" s="95"/>
      <c r="I18" s="96"/>
      <c r="J18" s="26">
        <v>1000</v>
      </c>
      <c r="K18" s="27" t="s">
        <v>20</v>
      </c>
      <c r="L18" s="28">
        <f>J18/C6</f>
        <v>0.2</v>
      </c>
      <c r="M18" s="17"/>
    </row>
    <row r="19" spans="2:13" ht="63" customHeight="1" x14ac:dyDescent="0.4">
      <c r="B19" s="50" t="s">
        <v>52</v>
      </c>
      <c r="C19" s="29" t="s">
        <v>53</v>
      </c>
      <c r="D19" s="94" t="s">
        <v>43</v>
      </c>
      <c r="E19" s="95"/>
      <c r="F19" s="95"/>
      <c r="G19" s="95"/>
      <c r="H19" s="95"/>
      <c r="I19" s="96"/>
      <c r="J19" s="30">
        <v>300</v>
      </c>
      <c r="K19" s="31" t="s">
        <v>20</v>
      </c>
      <c r="L19" s="32">
        <f>J19/C6</f>
        <v>0.06</v>
      </c>
      <c r="M19" s="17"/>
    </row>
    <row r="20" spans="2:13" ht="63" customHeight="1" x14ac:dyDescent="0.4">
      <c r="B20" s="53" t="s">
        <v>54</v>
      </c>
      <c r="C20" s="33" t="s">
        <v>55</v>
      </c>
      <c r="D20" s="94" t="s">
        <v>43</v>
      </c>
      <c r="E20" s="95"/>
      <c r="F20" s="95"/>
      <c r="G20" s="95"/>
      <c r="H20" s="95"/>
      <c r="I20" s="96"/>
      <c r="J20" s="34">
        <v>200</v>
      </c>
      <c r="K20" s="35" t="s">
        <v>20</v>
      </c>
      <c r="L20" s="36">
        <f>J20/C6</f>
        <v>0.04</v>
      </c>
      <c r="M20" s="17"/>
    </row>
    <row r="21" spans="2:13" ht="34.5" customHeight="1" thickBot="1" x14ac:dyDescent="0.45">
      <c r="B21" s="91" t="s">
        <v>22</v>
      </c>
      <c r="C21" s="92"/>
      <c r="D21" s="92"/>
      <c r="E21" s="92"/>
      <c r="F21" s="92"/>
      <c r="G21" s="92"/>
      <c r="H21" s="92"/>
      <c r="I21" s="93"/>
      <c r="J21" s="37">
        <f>SUM(J14:J20)</f>
        <v>5000</v>
      </c>
      <c r="K21" s="38" t="s">
        <v>20</v>
      </c>
      <c r="L21" s="39">
        <f>SUM(L14:L20)</f>
        <v>1</v>
      </c>
      <c r="M21" s="40"/>
    </row>
  </sheetData>
  <mergeCells count="16">
    <mergeCell ref="N11:N12"/>
    <mergeCell ref="J13:K13"/>
    <mergeCell ref="J8:L8"/>
    <mergeCell ref="B11:B13"/>
    <mergeCell ref="C11:C13"/>
    <mergeCell ref="D11:I13"/>
    <mergeCell ref="J11:L12"/>
    <mergeCell ref="B21:I21"/>
    <mergeCell ref="D14:I14"/>
    <mergeCell ref="J10:L10"/>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F782-30A2-4BA4-94D8-759780CE9AD6}">
  <sheetPr>
    <pageSetUpPr fitToPage="1"/>
  </sheetPr>
  <dimension ref="B1:O20"/>
  <sheetViews>
    <sheetView showGridLines="0" zoomScale="55" zoomScaleNormal="55" workbookViewId="0">
      <selection activeCell="B20" sqref="B20:I20"/>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56</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59</v>
      </c>
      <c r="E14" s="95"/>
      <c r="F14" s="95"/>
      <c r="G14" s="95"/>
      <c r="H14" s="95"/>
      <c r="I14" s="96"/>
      <c r="J14" s="51">
        <v>1250</v>
      </c>
      <c r="K14" s="41" t="s">
        <v>20</v>
      </c>
      <c r="L14" s="42">
        <f>J14/C6</f>
        <v>0.41666666666666669</v>
      </c>
      <c r="M14" s="17"/>
      <c r="N14" s="18"/>
    </row>
    <row r="15" spans="2:15" ht="63" customHeight="1" x14ac:dyDescent="0.4">
      <c r="B15" s="44" t="s">
        <v>57</v>
      </c>
      <c r="C15" s="21" t="s">
        <v>58</v>
      </c>
      <c r="D15" s="94" t="s">
        <v>59</v>
      </c>
      <c r="E15" s="95"/>
      <c r="F15" s="95"/>
      <c r="G15" s="95"/>
      <c r="H15" s="95"/>
      <c r="I15" s="96"/>
      <c r="J15" s="22">
        <v>350</v>
      </c>
      <c r="K15" s="23" t="s">
        <v>20</v>
      </c>
      <c r="L15" s="24">
        <f>J15/C6</f>
        <v>0.11666666666666667</v>
      </c>
      <c r="M15" s="17"/>
      <c r="N15" s="18"/>
    </row>
    <row r="16" spans="2:15" ht="63" customHeight="1" x14ac:dyDescent="0.4">
      <c r="B16" s="44" t="s">
        <v>60</v>
      </c>
      <c r="C16" s="21" t="s">
        <v>61</v>
      </c>
      <c r="D16" s="94" t="s">
        <v>59</v>
      </c>
      <c r="E16" s="95"/>
      <c r="F16" s="95"/>
      <c r="G16" s="95"/>
      <c r="H16" s="95"/>
      <c r="I16" s="96"/>
      <c r="J16" s="22">
        <v>350</v>
      </c>
      <c r="K16" s="23" t="s">
        <v>20</v>
      </c>
      <c r="L16" s="24">
        <f>J16/C6</f>
        <v>0.11666666666666667</v>
      </c>
      <c r="M16" s="17"/>
      <c r="N16" s="18"/>
    </row>
    <row r="17" spans="2:13" ht="63" customHeight="1" x14ac:dyDescent="0.4">
      <c r="B17" s="50" t="s">
        <v>62</v>
      </c>
      <c r="C17" s="25" t="s">
        <v>63</v>
      </c>
      <c r="D17" s="94" t="s">
        <v>59</v>
      </c>
      <c r="E17" s="95"/>
      <c r="F17" s="95"/>
      <c r="G17" s="95"/>
      <c r="H17" s="95"/>
      <c r="I17" s="96"/>
      <c r="J17" s="22">
        <v>350</v>
      </c>
      <c r="K17" s="27" t="s">
        <v>20</v>
      </c>
      <c r="L17" s="28">
        <f>J17/C6</f>
        <v>0.11666666666666667</v>
      </c>
      <c r="M17" s="17"/>
    </row>
    <row r="18" spans="2:13" ht="63" customHeight="1" x14ac:dyDescent="0.4">
      <c r="B18" s="50" t="s">
        <v>64</v>
      </c>
      <c r="C18" s="25" t="s">
        <v>65</v>
      </c>
      <c r="D18" s="94" t="s">
        <v>59</v>
      </c>
      <c r="E18" s="95"/>
      <c r="F18" s="95"/>
      <c r="G18" s="95"/>
      <c r="H18" s="95"/>
      <c r="I18" s="96"/>
      <c r="J18" s="22">
        <v>350</v>
      </c>
      <c r="K18" s="27" t="s">
        <v>20</v>
      </c>
      <c r="L18" s="28">
        <f>J18/C6</f>
        <v>0.11666666666666667</v>
      </c>
      <c r="M18" s="17"/>
    </row>
    <row r="19" spans="2:13" ht="63" customHeight="1" x14ac:dyDescent="0.4">
      <c r="B19" s="53" t="s">
        <v>21</v>
      </c>
      <c r="C19" s="33" t="s">
        <v>66</v>
      </c>
      <c r="D19" s="94" t="s">
        <v>59</v>
      </c>
      <c r="E19" s="95"/>
      <c r="F19" s="95"/>
      <c r="G19" s="95"/>
      <c r="H19" s="95"/>
      <c r="I19" s="96"/>
      <c r="J19" s="22">
        <v>350</v>
      </c>
      <c r="K19" s="35" t="s">
        <v>20</v>
      </c>
      <c r="L19" s="36">
        <f>J19/C6</f>
        <v>0.11666666666666667</v>
      </c>
      <c r="M19" s="17"/>
    </row>
    <row r="20" spans="2:13" ht="34.5" customHeight="1" thickBot="1" x14ac:dyDescent="0.45">
      <c r="B20" s="91" t="s">
        <v>22</v>
      </c>
      <c r="C20" s="92"/>
      <c r="D20" s="92"/>
      <c r="E20" s="92"/>
      <c r="F20" s="92"/>
      <c r="G20" s="92"/>
      <c r="H20" s="92"/>
      <c r="I20" s="93"/>
      <c r="J20" s="37">
        <f>SUM(J14:J19)</f>
        <v>3000</v>
      </c>
      <c r="K20" s="38" t="s">
        <v>20</v>
      </c>
      <c r="L20" s="39">
        <f>SUM(L14:L19)</f>
        <v>1</v>
      </c>
      <c r="M20" s="40"/>
    </row>
  </sheetData>
  <mergeCells count="15">
    <mergeCell ref="N11:N12"/>
    <mergeCell ref="J13:K13"/>
    <mergeCell ref="D18:I18"/>
    <mergeCell ref="D19:I19"/>
    <mergeCell ref="B20:I20"/>
    <mergeCell ref="D14:I14"/>
    <mergeCell ref="D15:I15"/>
    <mergeCell ref="D16:I16"/>
    <mergeCell ref="D17:I17"/>
    <mergeCell ref="J8:L8"/>
    <mergeCell ref="B11:B13"/>
    <mergeCell ref="C11:C13"/>
    <mergeCell ref="D11:I13"/>
    <mergeCell ref="J11:L12"/>
    <mergeCell ref="J10:L10"/>
  </mergeCells>
  <phoneticPr fontId="18"/>
  <pageMargins left="0.23622047244094491" right="0.23622047244094491" top="0.74803149606299213" bottom="0.74803149606299213" header="0.31496062992125984" footer="0.31496062992125984"/>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5D6A-91E5-4311-B9C4-3730338B4835}">
  <sheetPr>
    <pageSetUpPr fitToPage="1"/>
  </sheetPr>
  <dimension ref="B1:O21"/>
  <sheetViews>
    <sheetView showGridLines="0" zoomScale="55" zoomScaleNormal="55" workbookViewId="0">
      <selection activeCell="C22" sqref="C22"/>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67</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50" t="s">
        <v>68</v>
      </c>
      <c r="C14" s="56" t="s">
        <v>129</v>
      </c>
      <c r="D14" s="94" t="s">
        <v>71</v>
      </c>
      <c r="E14" s="95"/>
      <c r="F14" s="95"/>
      <c r="G14" s="95"/>
      <c r="H14" s="95"/>
      <c r="I14" s="96"/>
      <c r="J14" s="51">
        <v>600</v>
      </c>
      <c r="K14" s="41" t="s">
        <v>20</v>
      </c>
      <c r="L14" s="42">
        <f>J14/C6</f>
        <v>0.2</v>
      </c>
      <c r="M14" s="17"/>
      <c r="N14" s="18"/>
    </row>
    <row r="15" spans="2:15" ht="63" customHeight="1" x14ac:dyDescent="0.4">
      <c r="B15" s="44" t="s">
        <v>69</v>
      </c>
      <c r="C15" s="21" t="s">
        <v>70</v>
      </c>
      <c r="D15" s="94" t="s">
        <v>71</v>
      </c>
      <c r="E15" s="95"/>
      <c r="F15" s="95"/>
      <c r="G15" s="95"/>
      <c r="H15" s="95"/>
      <c r="I15" s="96"/>
      <c r="J15" s="22">
        <v>600</v>
      </c>
      <c r="K15" s="23" t="s">
        <v>20</v>
      </c>
      <c r="L15" s="24">
        <f>J15/C6</f>
        <v>0.2</v>
      </c>
      <c r="M15" s="17"/>
      <c r="N15" s="18"/>
    </row>
    <row r="16" spans="2:15" ht="63" customHeight="1" x14ac:dyDescent="0.4">
      <c r="B16" s="44" t="s">
        <v>72</v>
      </c>
      <c r="C16" s="21" t="s">
        <v>73</v>
      </c>
      <c r="D16" s="94" t="s">
        <v>74</v>
      </c>
      <c r="E16" s="95"/>
      <c r="F16" s="95"/>
      <c r="G16" s="95"/>
      <c r="H16" s="95"/>
      <c r="I16" s="96"/>
      <c r="J16" s="22">
        <v>600</v>
      </c>
      <c r="K16" s="23" t="s">
        <v>20</v>
      </c>
      <c r="L16" s="24">
        <f>J16/C6</f>
        <v>0.2</v>
      </c>
      <c r="M16" s="17"/>
      <c r="N16" s="18"/>
    </row>
    <row r="17" spans="2:13" ht="63" customHeight="1" x14ac:dyDescent="0.4">
      <c r="B17" s="50" t="s">
        <v>75</v>
      </c>
      <c r="C17" s="25" t="s">
        <v>76</v>
      </c>
      <c r="D17" s="94" t="s">
        <v>74</v>
      </c>
      <c r="E17" s="95"/>
      <c r="F17" s="95"/>
      <c r="G17" s="95"/>
      <c r="H17" s="95"/>
      <c r="I17" s="96"/>
      <c r="J17" s="26">
        <v>600</v>
      </c>
      <c r="K17" s="27" t="s">
        <v>20</v>
      </c>
      <c r="L17" s="28">
        <f>J17/C6</f>
        <v>0.2</v>
      </c>
      <c r="M17" s="17"/>
    </row>
    <row r="18" spans="2:13" ht="63" customHeight="1" x14ac:dyDescent="0.4">
      <c r="B18" s="50" t="s">
        <v>77</v>
      </c>
      <c r="C18" s="25" t="s">
        <v>78</v>
      </c>
      <c r="D18" s="94" t="s">
        <v>74</v>
      </c>
      <c r="E18" s="95"/>
      <c r="F18" s="95"/>
      <c r="G18" s="95"/>
      <c r="H18" s="95"/>
      <c r="I18" s="96"/>
      <c r="J18" s="26">
        <v>300</v>
      </c>
      <c r="K18" s="27" t="s">
        <v>20</v>
      </c>
      <c r="L18" s="28">
        <f>J18/C6</f>
        <v>0.1</v>
      </c>
      <c r="M18" s="17"/>
    </row>
    <row r="19" spans="2:13" ht="63" customHeight="1" x14ac:dyDescent="0.4">
      <c r="B19" s="50" t="s">
        <v>79</v>
      </c>
      <c r="C19" s="29" t="s">
        <v>80</v>
      </c>
      <c r="D19" s="94" t="s">
        <v>74</v>
      </c>
      <c r="E19" s="95"/>
      <c r="F19" s="95"/>
      <c r="G19" s="95"/>
      <c r="H19" s="95"/>
      <c r="I19" s="96"/>
      <c r="J19" s="30">
        <v>150</v>
      </c>
      <c r="K19" s="31" t="s">
        <v>20</v>
      </c>
      <c r="L19" s="32">
        <f>J19/C6</f>
        <v>0.05</v>
      </c>
      <c r="M19" s="17"/>
    </row>
    <row r="20" spans="2:13" ht="63" customHeight="1" x14ac:dyDescent="0.4">
      <c r="B20" s="44" t="s">
        <v>21</v>
      </c>
      <c r="C20" s="33" t="s">
        <v>81</v>
      </c>
      <c r="D20" s="94" t="s">
        <v>74</v>
      </c>
      <c r="E20" s="95"/>
      <c r="F20" s="95"/>
      <c r="G20" s="95"/>
      <c r="H20" s="95"/>
      <c r="I20" s="96"/>
      <c r="J20" s="34">
        <v>150</v>
      </c>
      <c r="K20" s="35" t="s">
        <v>20</v>
      </c>
      <c r="L20" s="36">
        <f>J20/C6</f>
        <v>0.05</v>
      </c>
      <c r="M20" s="17"/>
    </row>
    <row r="21" spans="2:13" ht="34.5" customHeight="1" thickBot="1" x14ac:dyDescent="0.45">
      <c r="B21" s="91" t="s">
        <v>22</v>
      </c>
      <c r="C21" s="92"/>
      <c r="D21" s="92"/>
      <c r="E21" s="92"/>
      <c r="F21" s="92"/>
      <c r="G21" s="92"/>
      <c r="H21" s="92"/>
      <c r="I21" s="93"/>
      <c r="J21" s="37">
        <f>SUM(J14:J20)</f>
        <v>3000</v>
      </c>
      <c r="K21" s="38" t="s">
        <v>20</v>
      </c>
      <c r="L21" s="39">
        <f>SUM(L14:L20)</f>
        <v>1</v>
      </c>
      <c r="M21" s="40"/>
    </row>
  </sheetData>
  <mergeCells count="16">
    <mergeCell ref="N11:N12"/>
    <mergeCell ref="J13:K13"/>
    <mergeCell ref="J8:L8"/>
    <mergeCell ref="B11:B13"/>
    <mergeCell ref="C11:C13"/>
    <mergeCell ref="D11:I13"/>
    <mergeCell ref="J11:L12"/>
    <mergeCell ref="B21:I21"/>
    <mergeCell ref="D14:I14"/>
    <mergeCell ref="J10:L10"/>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DB73E-4C99-48DC-811D-47CFD8B3B558}">
  <sheetPr>
    <pageSetUpPr fitToPage="1"/>
  </sheetPr>
  <dimension ref="B1:O21"/>
  <sheetViews>
    <sheetView showGridLines="0" zoomScale="55" zoomScaleNormal="55" workbookViewId="0">
      <selection activeCell="B21" sqref="B21:I21"/>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82</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85</v>
      </c>
      <c r="E14" s="95"/>
      <c r="F14" s="95"/>
      <c r="G14" s="95"/>
      <c r="H14" s="95"/>
      <c r="I14" s="96"/>
      <c r="J14" s="51">
        <v>900</v>
      </c>
      <c r="K14" s="41" t="s">
        <v>20</v>
      </c>
      <c r="L14" s="42">
        <f>J14/C6</f>
        <v>0.3</v>
      </c>
      <c r="M14" s="17"/>
      <c r="N14" s="18"/>
    </row>
    <row r="15" spans="2:15" ht="63" customHeight="1" x14ac:dyDescent="0.4">
      <c r="B15" s="44" t="s">
        <v>83</v>
      </c>
      <c r="C15" s="21" t="s">
        <v>84</v>
      </c>
      <c r="D15" s="94" t="s">
        <v>85</v>
      </c>
      <c r="E15" s="95"/>
      <c r="F15" s="95"/>
      <c r="G15" s="95"/>
      <c r="H15" s="95"/>
      <c r="I15" s="96"/>
      <c r="J15" s="54">
        <v>350</v>
      </c>
      <c r="K15" s="23" t="s">
        <v>20</v>
      </c>
      <c r="L15" s="24">
        <f>J15/C6</f>
        <v>0.11666666666666667</v>
      </c>
      <c r="M15" s="17"/>
      <c r="N15" s="18"/>
    </row>
    <row r="16" spans="2:15" ht="63" customHeight="1" x14ac:dyDescent="0.4">
      <c r="B16" s="44" t="s">
        <v>33</v>
      </c>
      <c r="C16" s="21" t="s">
        <v>86</v>
      </c>
      <c r="D16" s="94" t="s">
        <v>85</v>
      </c>
      <c r="E16" s="95"/>
      <c r="F16" s="95"/>
      <c r="G16" s="95"/>
      <c r="H16" s="95"/>
      <c r="I16" s="96"/>
      <c r="J16" s="22">
        <v>350</v>
      </c>
      <c r="K16" s="23" t="s">
        <v>20</v>
      </c>
      <c r="L16" s="24">
        <f>J16/C6</f>
        <v>0.11666666666666667</v>
      </c>
      <c r="M16" s="17"/>
      <c r="N16" s="18"/>
    </row>
    <row r="17" spans="2:13" ht="63" customHeight="1" x14ac:dyDescent="0.4">
      <c r="B17" s="50" t="s">
        <v>87</v>
      </c>
      <c r="C17" s="25" t="s">
        <v>88</v>
      </c>
      <c r="D17" s="94" t="s">
        <v>85</v>
      </c>
      <c r="E17" s="95"/>
      <c r="F17" s="95"/>
      <c r="G17" s="95"/>
      <c r="H17" s="95"/>
      <c r="I17" s="96"/>
      <c r="J17" s="26">
        <v>350</v>
      </c>
      <c r="K17" s="27" t="s">
        <v>20</v>
      </c>
      <c r="L17" s="28">
        <f>J17/C6</f>
        <v>0.11666666666666667</v>
      </c>
      <c r="M17" s="17"/>
    </row>
    <row r="18" spans="2:13" ht="63" customHeight="1" x14ac:dyDescent="0.4">
      <c r="B18" s="50" t="s">
        <v>89</v>
      </c>
      <c r="C18" s="25" t="s">
        <v>90</v>
      </c>
      <c r="D18" s="94" t="s">
        <v>85</v>
      </c>
      <c r="E18" s="95"/>
      <c r="F18" s="95"/>
      <c r="G18" s="95"/>
      <c r="H18" s="95"/>
      <c r="I18" s="96"/>
      <c r="J18" s="26">
        <v>350</v>
      </c>
      <c r="K18" s="27" t="s">
        <v>20</v>
      </c>
      <c r="L18" s="28">
        <f>J18/C6</f>
        <v>0.11666666666666667</v>
      </c>
      <c r="M18" s="17"/>
    </row>
    <row r="19" spans="2:13" ht="63" customHeight="1" x14ac:dyDescent="0.4">
      <c r="B19" s="50" t="s">
        <v>91</v>
      </c>
      <c r="C19" s="29" t="s">
        <v>92</v>
      </c>
      <c r="D19" s="94" t="s">
        <v>85</v>
      </c>
      <c r="E19" s="95"/>
      <c r="F19" s="95"/>
      <c r="G19" s="95"/>
      <c r="H19" s="95"/>
      <c r="I19" s="96"/>
      <c r="J19" s="30">
        <v>350</v>
      </c>
      <c r="K19" s="31" t="s">
        <v>20</v>
      </c>
      <c r="L19" s="32">
        <f>J19/C6</f>
        <v>0.11666666666666667</v>
      </c>
      <c r="M19" s="17"/>
    </row>
    <row r="20" spans="2:13" ht="63" customHeight="1" x14ac:dyDescent="0.4">
      <c r="B20" s="44" t="s">
        <v>21</v>
      </c>
      <c r="C20" s="33" t="s">
        <v>66</v>
      </c>
      <c r="D20" s="94" t="s">
        <v>85</v>
      </c>
      <c r="E20" s="95"/>
      <c r="F20" s="95"/>
      <c r="G20" s="95"/>
      <c r="H20" s="95"/>
      <c r="I20" s="96"/>
      <c r="J20" s="34">
        <v>350</v>
      </c>
      <c r="K20" s="35" t="s">
        <v>20</v>
      </c>
      <c r="L20" s="36">
        <f>J20/C6</f>
        <v>0.11666666666666667</v>
      </c>
      <c r="M20" s="17"/>
    </row>
    <row r="21" spans="2:13" ht="34.5" customHeight="1" thickBot="1" x14ac:dyDescent="0.45">
      <c r="B21" s="91" t="s">
        <v>22</v>
      </c>
      <c r="C21" s="92"/>
      <c r="D21" s="92"/>
      <c r="E21" s="92"/>
      <c r="F21" s="92"/>
      <c r="G21" s="92"/>
      <c r="H21" s="92"/>
      <c r="I21" s="93"/>
      <c r="J21" s="37">
        <f>SUM(J14:J20)</f>
        <v>3000</v>
      </c>
      <c r="K21" s="38" t="s">
        <v>20</v>
      </c>
      <c r="L21" s="39">
        <f>SUM(L14:L20)</f>
        <v>1</v>
      </c>
      <c r="M21" s="40"/>
    </row>
  </sheetData>
  <mergeCells count="16">
    <mergeCell ref="N11:N12"/>
    <mergeCell ref="J13:K13"/>
    <mergeCell ref="J8:L8"/>
    <mergeCell ref="B11:B13"/>
    <mergeCell ref="C11:C13"/>
    <mergeCell ref="D11:I13"/>
    <mergeCell ref="J11:L12"/>
    <mergeCell ref="B21:I21"/>
    <mergeCell ref="D14:I14"/>
    <mergeCell ref="J10:L10"/>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818A-7D19-4D60-96D0-2D902A057A95}">
  <sheetPr>
    <pageSetUpPr fitToPage="1"/>
  </sheetPr>
  <dimension ref="B1:O21"/>
  <sheetViews>
    <sheetView showGridLines="0" zoomScale="55" zoomScaleNormal="55" workbookViewId="0">
      <selection activeCell="C18" sqref="C18"/>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93</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59</v>
      </c>
      <c r="E14" s="95"/>
      <c r="F14" s="95"/>
      <c r="G14" s="95"/>
      <c r="H14" s="95"/>
      <c r="I14" s="96"/>
      <c r="J14" s="51">
        <v>900</v>
      </c>
      <c r="K14" s="41" t="s">
        <v>20</v>
      </c>
      <c r="L14" s="42">
        <f>J14/C6</f>
        <v>0.3</v>
      </c>
      <c r="M14" s="17"/>
      <c r="N14" s="18"/>
    </row>
    <row r="15" spans="2:15" ht="63" customHeight="1" x14ac:dyDescent="0.4">
      <c r="B15" s="44" t="s">
        <v>94</v>
      </c>
      <c r="C15" s="21" t="s">
        <v>128</v>
      </c>
      <c r="D15" s="94" t="s">
        <v>59</v>
      </c>
      <c r="E15" s="95"/>
      <c r="F15" s="95"/>
      <c r="G15" s="95"/>
      <c r="H15" s="95"/>
      <c r="I15" s="96"/>
      <c r="J15" s="22">
        <v>350</v>
      </c>
      <c r="K15" s="23" t="s">
        <v>20</v>
      </c>
      <c r="L15" s="24">
        <f>J15/C6</f>
        <v>0.11666666666666667</v>
      </c>
      <c r="M15" s="17"/>
      <c r="N15" s="18"/>
    </row>
    <row r="16" spans="2:15" ht="63" customHeight="1" x14ac:dyDescent="0.4">
      <c r="B16" s="44" t="s">
        <v>95</v>
      </c>
      <c r="C16" s="21" t="s">
        <v>128</v>
      </c>
      <c r="D16" s="94" t="s">
        <v>59</v>
      </c>
      <c r="E16" s="95"/>
      <c r="F16" s="95"/>
      <c r="G16" s="95"/>
      <c r="H16" s="95"/>
      <c r="I16" s="96"/>
      <c r="J16" s="22">
        <v>350</v>
      </c>
      <c r="K16" s="23" t="s">
        <v>20</v>
      </c>
      <c r="L16" s="24">
        <f>J16/C6</f>
        <v>0.11666666666666667</v>
      </c>
      <c r="M16" s="17"/>
      <c r="N16" s="18"/>
    </row>
    <row r="17" spans="2:13" ht="63" customHeight="1" x14ac:dyDescent="0.4">
      <c r="B17" s="50" t="s">
        <v>96</v>
      </c>
      <c r="C17" s="21" t="s">
        <v>128</v>
      </c>
      <c r="D17" s="94" t="s">
        <v>59</v>
      </c>
      <c r="E17" s="95"/>
      <c r="F17" s="95"/>
      <c r="G17" s="95"/>
      <c r="H17" s="95"/>
      <c r="I17" s="96"/>
      <c r="J17" s="26">
        <v>350</v>
      </c>
      <c r="K17" s="27" t="s">
        <v>20</v>
      </c>
      <c r="L17" s="28">
        <f>J17/C6</f>
        <v>0.11666666666666667</v>
      </c>
      <c r="M17" s="17"/>
    </row>
    <row r="18" spans="2:13" ht="63" customHeight="1" x14ac:dyDescent="0.4">
      <c r="B18" s="50" t="s">
        <v>97</v>
      </c>
      <c r="C18" s="21" t="s">
        <v>128</v>
      </c>
      <c r="D18" s="94" t="s">
        <v>98</v>
      </c>
      <c r="E18" s="95"/>
      <c r="F18" s="95"/>
      <c r="G18" s="95"/>
      <c r="H18" s="95"/>
      <c r="I18" s="96"/>
      <c r="J18" s="26">
        <v>350</v>
      </c>
      <c r="K18" s="27" t="s">
        <v>20</v>
      </c>
      <c r="L18" s="28">
        <f>J18/C6</f>
        <v>0.11666666666666667</v>
      </c>
      <c r="M18" s="17"/>
    </row>
    <row r="19" spans="2:13" ht="63" customHeight="1" x14ac:dyDescent="0.4">
      <c r="B19" s="50" t="s">
        <v>99</v>
      </c>
      <c r="C19" s="29" t="s">
        <v>100</v>
      </c>
      <c r="D19" s="116" t="s">
        <v>59</v>
      </c>
      <c r="E19" s="117"/>
      <c r="F19" s="117"/>
      <c r="G19" s="117"/>
      <c r="H19" s="117"/>
      <c r="I19" s="118"/>
      <c r="J19" s="30">
        <v>400</v>
      </c>
      <c r="K19" s="31" t="s">
        <v>20</v>
      </c>
      <c r="L19" s="32">
        <f>J19/C6</f>
        <v>0.13333333333333333</v>
      </c>
      <c r="M19" s="17"/>
    </row>
    <row r="20" spans="2:13" ht="63" customHeight="1" x14ac:dyDescent="0.4">
      <c r="B20" s="53" t="s">
        <v>21</v>
      </c>
      <c r="C20" s="33" t="s">
        <v>101</v>
      </c>
      <c r="D20" s="116" t="s">
        <v>59</v>
      </c>
      <c r="E20" s="117"/>
      <c r="F20" s="117"/>
      <c r="G20" s="117"/>
      <c r="H20" s="117"/>
      <c r="I20" s="118"/>
      <c r="J20" s="34">
        <v>300</v>
      </c>
      <c r="K20" s="35" t="s">
        <v>20</v>
      </c>
      <c r="L20" s="36">
        <f>J20/C6</f>
        <v>0.1</v>
      </c>
      <c r="M20" s="17"/>
    </row>
    <row r="21" spans="2:13" ht="34.5" customHeight="1" thickBot="1" x14ac:dyDescent="0.45">
      <c r="B21" s="91" t="s">
        <v>22</v>
      </c>
      <c r="C21" s="92"/>
      <c r="D21" s="92"/>
      <c r="E21" s="92"/>
      <c r="F21" s="92"/>
      <c r="G21" s="92"/>
      <c r="H21" s="92"/>
      <c r="I21" s="93"/>
      <c r="J21" s="37">
        <f>SUM(J14:J20)</f>
        <v>3000</v>
      </c>
      <c r="K21" s="38" t="s">
        <v>20</v>
      </c>
      <c r="L21" s="39">
        <f>SUM(L14:L20)</f>
        <v>1</v>
      </c>
      <c r="M21" s="40"/>
    </row>
  </sheetData>
  <mergeCells count="16">
    <mergeCell ref="N11:N12"/>
    <mergeCell ref="J13:K13"/>
    <mergeCell ref="J8:L8"/>
    <mergeCell ref="B11:B13"/>
    <mergeCell ref="C11:C13"/>
    <mergeCell ref="D11:I13"/>
    <mergeCell ref="J11:L12"/>
    <mergeCell ref="B21:I21"/>
    <mergeCell ref="D14:I14"/>
    <mergeCell ref="J10:L10"/>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EEEC-4C4C-438D-9269-D141283AC217}">
  <sheetPr>
    <pageSetUpPr fitToPage="1"/>
  </sheetPr>
  <dimension ref="B1:O21"/>
  <sheetViews>
    <sheetView showGridLines="0" zoomScale="55" zoomScaleNormal="55" workbookViewId="0">
      <selection activeCell="D18" sqref="D18:I18"/>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102</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28.5" customHeight="1" thickBot="1" x14ac:dyDescent="0.45">
      <c r="J8" s="97"/>
      <c r="K8" s="97"/>
      <c r="L8" s="97"/>
      <c r="M8" s="43"/>
      <c r="N8" s="43"/>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74</v>
      </c>
      <c r="E14" s="95"/>
      <c r="F14" s="95"/>
      <c r="G14" s="95"/>
      <c r="H14" s="95"/>
      <c r="I14" s="96"/>
      <c r="J14" s="51">
        <v>900</v>
      </c>
      <c r="K14" s="41" t="s">
        <v>20</v>
      </c>
      <c r="L14" s="42">
        <f>J14/C6</f>
        <v>0.3</v>
      </c>
      <c r="M14" s="17"/>
      <c r="N14" s="18"/>
    </row>
    <row r="15" spans="2:15" ht="63" customHeight="1" x14ac:dyDescent="0.4">
      <c r="B15" s="44" t="s">
        <v>103</v>
      </c>
      <c r="C15" s="21" t="s">
        <v>104</v>
      </c>
      <c r="D15" s="94" t="s">
        <v>74</v>
      </c>
      <c r="E15" s="95"/>
      <c r="F15" s="95"/>
      <c r="G15" s="95"/>
      <c r="H15" s="95"/>
      <c r="I15" s="96"/>
      <c r="J15" s="22">
        <v>600</v>
      </c>
      <c r="K15" s="23" t="s">
        <v>20</v>
      </c>
      <c r="L15" s="24">
        <f>J15/C6</f>
        <v>0.2</v>
      </c>
      <c r="M15" s="17"/>
      <c r="N15" s="18"/>
    </row>
    <row r="16" spans="2:15" ht="63" customHeight="1" x14ac:dyDescent="0.4">
      <c r="B16" s="44" t="s">
        <v>105</v>
      </c>
      <c r="C16" s="21" t="s">
        <v>106</v>
      </c>
      <c r="D16" s="94" t="s">
        <v>74</v>
      </c>
      <c r="E16" s="95"/>
      <c r="F16" s="95"/>
      <c r="G16" s="95"/>
      <c r="H16" s="95"/>
      <c r="I16" s="96"/>
      <c r="J16" s="22">
        <v>600</v>
      </c>
      <c r="K16" s="23" t="s">
        <v>20</v>
      </c>
      <c r="L16" s="24">
        <f>J16/C6</f>
        <v>0.2</v>
      </c>
      <c r="M16" s="17"/>
      <c r="N16" s="18"/>
    </row>
    <row r="17" spans="2:13" ht="63" customHeight="1" x14ac:dyDescent="0.4">
      <c r="B17" s="50" t="s">
        <v>107</v>
      </c>
      <c r="C17" s="21" t="s">
        <v>108</v>
      </c>
      <c r="D17" s="94" t="s">
        <v>109</v>
      </c>
      <c r="E17" s="95"/>
      <c r="F17" s="95"/>
      <c r="G17" s="95"/>
      <c r="H17" s="95"/>
      <c r="I17" s="96"/>
      <c r="J17" s="26">
        <v>300</v>
      </c>
      <c r="K17" s="27" t="s">
        <v>20</v>
      </c>
      <c r="L17" s="28">
        <f>J17/C6</f>
        <v>0.1</v>
      </c>
      <c r="M17" s="17"/>
    </row>
    <row r="18" spans="2:13" ht="63" customHeight="1" x14ac:dyDescent="0.4">
      <c r="B18" s="50" t="s">
        <v>110</v>
      </c>
      <c r="C18" s="25" t="s">
        <v>111</v>
      </c>
      <c r="D18" s="94" t="s">
        <v>74</v>
      </c>
      <c r="E18" s="95"/>
      <c r="F18" s="95"/>
      <c r="G18" s="95"/>
      <c r="H18" s="95"/>
      <c r="I18" s="96"/>
      <c r="J18" s="26">
        <v>200</v>
      </c>
      <c r="K18" s="27" t="s">
        <v>20</v>
      </c>
      <c r="L18" s="28">
        <f>J18/C6</f>
        <v>6.6666666666666666E-2</v>
      </c>
      <c r="M18" s="17"/>
    </row>
    <row r="19" spans="2:13" ht="63" customHeight="1" x14ac:dyDescent="0.4">
      <c r="B19" s="50" t="s">
        <v>112</v>
      </c>
      <c r="C19" s="25" t="s">
        <v>113</v>
      </c>
      <c r="D19" s="94" t="s">
        <v>74</v>
      </c>
      <c r="E19" s="95"/>
      <c r="F19" s="95"/>
      <c r="G19" s="95"/>
      <c r="H19" s="95"/>
      <c r="I19" s="96"/>
      <c r="J19" s="30">
        <v>200</v>
      </c>
      <c r="K19" s="31" t="s">
        <v>20</v>
      </c>
      <c r="L19" s="32">
        <f>J19/C6</f>
        <v>6.6666666666666666E-2</v>
      </c>
      <c r="M19" s="17"/>
    </row>
    <row r="20" spans="2:13" ht="63" customHeight="1" x14ac:dyDescent="0.4">
      <c r="B20" s="50" t="s">
        <v>21</v>
      </c>
      <c r="C20" s="55" t="s">
        <v>114</v>
      </c>
      <c r="D20" s="94" t="s">
        <v>74</v>
      </c>
      <c r="E20" s="95"/>
      <c r="F20" s="95"/>
      <c r="G20" s="95"/>
      <c r="H20" s="95"/>
      <c r="I20" s="96"/>
      <c r="J20" s="34">
        <v>200</v>
      </c>
      <c r="K20" s="35" t="s">
        <v>20</v>
      </c>
      <c r="L20" s="36">
        <f>J20/C6</f>
        <v>6.6666666666666666E-2</v>
      </c>
      <c r="M20" s="17"/>
    </row>
    <row r="21" spans="2:13" ht="34.5" customHeight="1" thickBot="1" x14ac:dyDescent="0.45">
      <c r="B21" s="91" t="s">
        <v>22</v>
      </c>
      <c r="C21" s="92"/>
      <c r="D21" s="92"/>
      <c r="E21" s="92"/>
      <c r="F21" s="92"/>
      <c r="G21" s="92"/>
      <c r="H21" s="92"/>
      <c r="I21" s="93"/>
      <c r="J21" s="37">
        <f>SUM(J14:J20)</f>
        <v>3000</v>
      </c>
      <c r="K21" s="38" t="s">
        <v>20</v>
      </c>
      <c r="L21" s="39">
        <f>SUM(L14:L20)</f>
        <v>0.99999999999999989</v>
      </c>
      <c r="M21" s="40"/>
    </row>
  </sheetData>
  <mergeCells count="16">
    <mergeCell ref="N11:N12"/>
    <mergeCell ref="J13:K13"/>
    <mergeCell ref="J8:L8"/>
    <mergeCell ref="B11:B13"/>
    <mergeCell ref="C11:C13"/>
    <mergeCell ref="D11:I13"/>
    <mergeCell ref="J11:L12"/>
    <mergeCell ref="B21:I21"/>
    <mergeCell ref="D14:I14"/>
    <mergeCell ref="J10:L10"/>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89D9-5759-442D-8C11-7C31C0330027}">
  <sheetPr>
    <pageSetUpPr fitToPage="1"/>
  </sheetPr>
  <dimension ref="B1:O21"/>
  <sheetViews>
    <sheetView showGridLines="0" topLeftCell="A4" zoomScale="55" zoomScaleNormal="55" workbookViewId="0">
      <selection activeCell="D14" sqref="D14:I14"/>
    </sheetView>
  </sheetViews>
  <sheetFormatPr defaultRowHeight="18.75" x14ac:dyDescent="0.4"/>
  <cols>
    <col min="1" max="1" width="5.125" style="1" customWidth="1"/>
    <col min="2" max="2" width="30.75" style="1" bestFit="1" customWidth="1"/>
    <col min="3" max="3" width="65.5" style="1" customWidth="1"/>
    <col min="4" max="4" width="27.625" style="1" bestFit="1" customWidth="1"/>
    <col min="5" max="5" width="12.75" style="1" customWidth="1"/>
    <col min="6" max="6" width="5.375" style="1" bestFit="1" customWidth="1"/>
    <col min="7" max="7" width="25.25" style="1" customWidth="1"/>
    <col min="8" max="8" width="12.75" style="1" customWidth="1"/>
    <col min="9" max="9" width="5.375" style="1" bestFit="1" customWidth="1"/>
    <col min="10" max="10" width="19.5" style="1" customWidth="1"/>
    <col min="11" max="11" width="4.375" style="1" customWidth="1"/>
    <col min="12" max="12" width="16.625" style="1" customWidth="1"/>
    <col min="13" max="13" width="4.75" style="1" customWidth="1"/>
    <col min="14" max="14" width="54.25" style="1" bestFit="1" customWidth="1"/>
    <col min="15" max="16384" width="9" style="1"/>
  </cols>
  <sheetData>
    <row r="1" spans="2:15" ht="19.5" thickBot="1" x14ac:dyDescent="0.45"/>
    <row r="2" spans="2:15" ht="30" customHeight="1" x14ac:dyDescent="0.55000000000000004">
      <c r="B2" s="45" t="s">
        <v>0</v>
      </c>
      <c r="C2" s="2" t="s">
        <v>115</v>
      </c>
      <c r="D2" s="57" t="s">
        <v>130</v>
      </c>
      <c r="E2" s="3" t="s">
        <v>1</v>
      </c>
    </row>
    <row r="3" spans="2:15" ht="30" customHeight="1" x14ac:dyDescent="0.4">
      <c r="B3" s="48" t="s">
        <v>2</v>
      </c>
      <c r="C3" s="4" t="s">
        <v>24</v>
      </c>
      <c r="D3" s="5" t="s">
        <v>4</v>
      </c>
      <c r="E3" s="6" t="s">
        <v>5</v>
      </c>
    </row>
    <row r="4" spans="2:15" ht="30" customHeight="1" x14ac:dyDescent="0.4">
      <c r="B4" s="48" t="s">
        <v>3</v>
      </c>
      <c r="C4" s="4" t="s">
        <v>25</v>
      </c>
    </row>
    <row r="5" spans="2:15" ht="30" customHeight="1" x14ac:dyDescent="0.4">
      <c r="B5" s="48" t="s">
        <v>6</v>
      </c>
      <c r="C5" s="4" t="s">
        <v>26</v>
      </c>
    </row>
    <row r="6" spans="2:15" ht="30" customHeight="1" x14ac:dyDescent="0.4">
      <c r="B6" s="46" t="s">
        <v>7</v>
      </c>
      <c r="C6" s="7">
        <v>3000</v>
      </c>
    </row>
    <row r="7" spans="2:15" ht="30" customHeight="1" thickBot="1" x14ac:dyDescent="0.45">
      <c r="B7" s="49" t="s">
        <v>8</v>
      </c>
      <c r="C7" s="8">
        <v>3300</v>
      </c>
    </row>
    <row r="8" spans="2:15" ht="30" customHeight="1" thickBot="1" x14ac:dyDescent="0.45">
      <c r="B8" s="58"/>
      <c r="C8" s="59"/>
    </row>
    <row r="9" spans="2:15" ht="63" customHeight="1" thickBot="1" x14ac:dyDescent="0.45">
      <c r="B9" s="43"/>
      <c r="C9" s="9" t="s">
        <v>9</v>
      </c>
      <c r="D9" s="10" t="s">
        <v>10</v>
      </c>
      <c r="E9" s="11">
        <v>20</v>
      </c>
      <c r="F9" s="12" t="s">
        <v>11</v>
      </c>
      <c r="G9" s="13" t="s">
        <v>12</v>
      </c>
      <c r="H9" s="11">
        <v>80</v>
      </c>
      <c r="I9" s="14" t="s">
        <v>11</v>
      </c>
      <c r="J9" s="15"/>
      <c r="K9" s="16"/>
      <c r="L9" s="17"/>
      <c r="M9" s="17"/>
      <c r="N9" s="18"/>
    </row>
    <row r="10" spans="2:15" ht="28.5" customHeight="1" thickBot="1" x14ac:dyDescent="0.45">
      <c r="J10" s="97"/>
      <c r="K10" s="97"/>
      <c r="L10" s="97"/>
      <c r="M10" s="43"/>
      <c r="N10" s="43"/>
    </row>
    <row r="11" spans="2:15" ht="19.5" customHeight="1" x14ac:dyDescent="0.4">
      <c r="B11" s="100" t="s">
        <v>13</v>
      </c>
      <c r="C11" s="102" t="s">
        <v>14</v>
      </c>
      <c r="D11" s="105" t="s">
        <v>15</v>
      </c>
      <c r="E11" s="106"/>
      <c r="F11" s="106"/>
      <c r="G11" s="106"/>
      <c r="H11" s="106"/>
      <c r="I11" s="106"/>
      <c r="J11" s="110" t="s">
        <v>16</v>
      </c>
      <c r="K11" s="111"/>
      <c r="L11" s="112"/>
      <c r="M11" s="43"/>
      <c r="N11" s="97"/>
    </row>
    <row r="12" spans="2:15" s="19" customFormat="1" ht="19.5" customHeight="1" x14ac:dyDescent="0.4">
      <c r="B12" s="101"/>
      <c r="C12" s="103"/>
      <c r="D12" s="107"/>
      <c r="E12" s="108"/>
      <c r="F12" s="108"/>
      <c r="G12" s="108"/>
      <c r="H12" s="108"/>
      <c r="I12" s="108"/>
      <c r="J12" s="113"/>
      <c r="K12" s="114"/>
      <c r="L12" s="115"/>
      <c r="M12" s="43"/>
      <c r="N12" s="97"/>
    </row>
    <row r="13" spans="2:15" ht="55.5" customHeight="1" x14ac:dyDescent="0.4">
      <c r="B13" s="101"/>
      <c r="C13" s="104"/>
      <c r="D13" s="99"/>
      <c r="E13" s="109"/>
      <c r="F13" s="109"/>
      <c r="G13" s="109"/>
      <c r="H13" s="109"/>
      <c r="I13" s="109"/>
      <c r="J13" s="98" t="s">
        <v>17</v>
      </c>
      <c r="K13" s="99"/>
      <c r="L13" s="20" t="s">
        <v>18</v>
      </c>
      <c r="M13" s="47"/>
      <c r="N13" s="47"/>
      <c r="O13" s="18"/>
    </row>
    <row r="14" spans="2:15" ht="63" customHeight="1" x14ac:dyDescent="0.4">
      <c r="B14" s="46" t="s">
        <v>19</v>
      </c>
      <c r="C14" s="56" t="s">
        <v>129</v>
      </c>
      <c r="D14" s="94" t="s">
        <v>59</v>
      </c>
      <c r="E14" s="95"/>
      <c r="F14" s="95"/>
      <c r="G14" s="95"/>
      <c r="H14" s="95"/>
      <c r="I14" s="96"/>
      <c r="J14" s="51">
        <v>400</v>
      </c>
      <c r="K14" s="41" t="s">
        <v>20</v>
      </c>
      <c r="L14" s="42">
        <f>J14/C6</f>
        <v>0.13333333333333333</v>
      </c>
      <c r="M14" s="17"/>
      <c r="N14" s="18"/>
    </row>
    <row r="15" spans="2:15" ht="63" customHeight="1" x14ac:dyDescent="0.4">
      <c r="B15" s="44" t="s">
        <v>116</v>
      </c>
      <c r="C15" s="21" t="s">
        <v>117</v>
      </c>
      <c r="D15" s="94" t="s">
        <v>59</v>
      </c>
      <c r="E15" s="95"/>
      <c r="F15" s="95"/>
      <c r="G15" s="95"/>
      <c r="H15" s="95"/>
      <c r="I15" s="96"/>
      <c r="J15" s="22">
        <v>600</v>
      </c>
      <c r="K15" s="23" t="s">
        <v>20</v>
      </c>
      <c r="L15" s="24">
        <f>J15/C6</f>
        <v>0.2</v>
      </c>
      <c r="M15" s="17"/>
      <c r="N15" s="18"/>
    </row>
    <row r="16" spans="2:15" ht="63" customHeight="1" x14ac:dyDescent="0.4">
      <c r="B16" s="44" t="s">
        <v>118</v>
      </c>
      <c r="C16" s="21" t="s">
        <v>119</v>
      </c>
      <c r="D16" s="94" t="s">
        <v>59</v>
      </c>
      <c r="E16" s="95"/>
      <c r="F16" s="95"/>
      <c r="G16" s="95"/>
      <c r="H16" s="95"/>
      <c r="I16" s="96"/>
      <c r="J16" s="22">
        <v>600</v>
      </c>
      <c r="K16" s="23" t="s">
        <v>20</v>
      </c>
      <c r="L16" s="24">
        <f>J16/C6</f>
        <v>0.2</v>
      </c>
      <c r="M16" s="17"/>
      <c r="N16" s="18"/>
    </row>
    <row r="17" spans="2:13" ht="63" customHeight="1" x14ac:dyDescent="0.4">
      <c r="B17" s="50" t="s">
        <v>120</v>
      </c>
      <c r="C17" s="25" t="s">
        <v>121</v>
      </c>
      <c r="D17" s="94" t="s">
        <v>59</v>
      </c>
      <c r="E17" s="95"/>
      <c r="F17" s="95"/>
      <c r="G17" s="95"/>
      <c r="H17" s="95"/>
      <c r="I17" s="96"/>
      <c r="J17" s="26">
        <v>600</v>
      </c>
      <c r="K17" s="27" t="s">
        <v>20</v>
      </c>
      <c r="L17" s="28">
        <f>J17/C6</f>
        <v>0.2</v>
      </c>
      <c r="M17" s="17"/>
    </row>
    <row r="18" spans="2:13" ht="63" customHeight="1" x14ac:dyDescent="0.4">
      <c r="B18" s="50" t="s">
        <v>122</v>
      </c>
      <c r="C18" s="25" t="s">
        <v>123</v>
      </c>
      <c r="D18" s="94" t="s">
        <v>59</v>
      </c>
      <c r="E18" s="95"/>
      <c r="F18" s="95"/>
      <c r="G18" s="95"/>
      <c r="H18" s="95"/>
      <c r="I18" s="96"/>
      <c r="J18" s="26">
        <v>300</v>
      </c>
      <c r="K18" s="27" t="s">
        <v>20</v>
      </c>
      <c r="L18" s="28">
        <f>J18/C6</f>
        <v>0.1</v>
      </c>
      <c r="M18" s="17"/>
    </row>
    <row r="19" spans="2:13" ht="63" customHeight="1" x14ac:dyDescent="0.4">
      <c r="B19" s="50" t="s">
        <v>124</v>
      </c>
      <c r="C19" s="29" t="s">
        <v>125</v>
      </c>
      <c r="D19" s="94" t="s">
        <v>59</v>
      </c>
      <c r="E19" s="95"/>
      <c r="F19" s="95"/>
      <c r="G19" s="95"/>
      <c r="H19" s="95"/>
      <c r="I19" s="96"/>
      <c r="J19" s="30">
        <v>300</v>
      </c>
      <c r="K19" s="31" t="s">
        <v>20</v>
      </c>
      <c r="L19" s="32">
        <f>J19/C6</f>
        <v>0.1</v>
      </c>
      <c r="M19" s="17"/>
    </row>
    <row r="20" spans="2:13" ht="63" customHeight="1" x14ac:dyDescent="0.4">
      <c r="B20" s="44" t="s">
        <v>21</v>
      </c>
      <c r="C20" s="33" t="s">
        <v>126</v>
      </c>
      <c r="D20" s="119" t="s">
        <v>127</v>
      </c>
      <c r="E20" s="120"/>
      <c r="F20" s="120"/>
      <c r="G20" s="120"/>
      <c r="H20" s="120"/>
      <c r="I20" s="121"/>
      <c r="J20" s="34">
        <v>200</v>
      </c>
      <c r="K20" s="35" t="s">
        <v>20</v>
      </c>
      <c r="L20" s="36">
        <f>J20/C6</f>
        <v>6.6666666666666666E-2</v>
      </c>
      <c r="M20" s="17"/>
    </row>
    <row r="21" spans="2:13" ht="34.5" customHeight="1" thickBot="1" x14ac:dyDescent="0.45">
      <c r="B21" s="91" t="s">
        <v>22</v>
      </c>
      <c r="C21" s="92"/>
      <c r="D21" s="92"/>
      <c r="E21" s="92"/>
      <c r="F21" s="92"/>
      <c r="G21" s="92"/>
      <c r="H21" s="92"/>
      <c r="I21" s="93"/>
      <c r="J21" s="37">
        <f>SUM(J14:J20)</f>
        <v>3000</v>
      </c>
      <c r="K21" s="38" t="s">
        <v>20</v>
      </c>
      <c r="L21" s="39">
        <f>SUM(L14:L20)</f>
        <v>1</v>
      </c>
      <c r="M21" s="40"/>
    </row>
  </sheetData>
  <mergeCells count="15">
    <mergeCell ref="N11:N12"/>
    <mergeCell ref="J13:K13"/>
    <mergeCell ref="J10:L10"/>
    <mergeCell ref="B11:B13"/>
    <mergeCell ref="C11:C13"/>
    <mergeCell ref="D11:I13"/>
    <mergeCell ref="J11:L12"/>
    <mergeCell ref="B21:I21"/>
    <mergeCell ref="D14:I14"/>
    <mergeCell ref="D15:I15"/>
    <mergeCell ref="D16:I16"/>
    <mergeCell ref="D17:I17"/>
    <mergeCell ref="D18:I18"/>
    <mergeCell ref="D19:I19"/>
    <mergeCell ref="D20:I20"/>
  </mergeCells>
  <phoneticPr fontId="18"/>
  <pageMargins left="0.23622047244094491" right="0.23622047244094491" top="0.74803149606299213" bottom="0.74803149606299213" header="0.31496062992125984" footer="0.31496062992125984"/>
  <pageSetup paperSize="9" scale="4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EF7-6C11-43A5-A094-5C488D99A337}">
  <sheetPr>
    <pageSetUpPr fitToPage="1"/>
  </sheetPr>
  <dimension ref="B1:K19"/>
  <sheetViews>
    <sheetView showGridLines="0" topLeftCell="A7" zoomScale="55" zoomScaleNormal="55" workbookViewId="0">
      <selection activeCell="L6" sqref="L6"/>
    </sheetView>
  </sheetViews>
  <sheetFormatPr defaultRowHeight="18.75" x14ac:dyDescent="0.4"/>
  <cols>
    <col min="1" max="1" width="5.125" style="1" customWidth="1"/>
    <col min="2" max="2" width="8.125" style="1" customWidth="1"/>
    <col min="3" max="3" width="21.375" style="1" customWidth="1"/>
    <col min="4" max="4" width="65.5" style="1" customWidth="1"/>
    <col min="5" max="5" width="22.375" style="1" customWidth="1"/>
    <col min="6" max="6" width="19.875" style="1" customWidth="1"/>
    <col min="7" max="7" width="19.5" style="1" customWidth="1"/>
    <col min="8" max="8" width="4.375" style="1" customWidth="1"/>
    <col min="9" max="9" width="13.25" style="1" customWidth="1"/>
    <col min="10" max="10" width="54.25" style="1" bestFit="1" customWidth="1"/>
    <col min="11" max="16384" width="9" style="1"/>
  </cols>
  <sheetData>
    <row r="1" spans="2:11" ht="19.5" thickBot="1" x14ac:dyDescent="0.45"/>
    <row r="2" spans="2:11" ht="30" customHeight="1" x14ac:dyDescent="0.4">
      <c r="B2" s="100" t="s">
        <v>0</v>
      </c>
      <c r="C2" s="123"/>
      <c r="D2" s="61" t="s">
        <v>131</v>
      </c>
    </row>
    <row r="3" spans="2:11" ht="30" customHeight="1" x14ac:dyDescent="0.4">
      <c r="B3" s="124" t="s">
        <v>2</v>
      </c>
      <c r="C3" s="125"/>
      <c r="D3" s="62" t="s">
        <v>24</v>
      </c>
    </row>
    <row r="4" spans="2:11" ht="30" customHeight="1" x14ac:dyDescent="0.4">
      <c r="B4" s="124" t="s">
        <v>132</v>
      </c>
      <c r="C4" s="125"/>
      <c r="D4" s="62" t="s">
        <v>25</v>
      </c>
    </row>
    <row r="5" spans="2:11" ht="30" customHeight="1" x14ac:dyDescent="0.4">
      <c r="B5" s="124" t="s">
        <v>133</v>
      </c>
      <c r="C5" s="125"/>
      <c r="D5" s="62" t="s">
        <v>153</v>
      </c>
    </row>
    <row r="6" spans="2:11" ht="30" customHeight="1" x14ac:dyDescent="0.4">
      <c r="B6" s="101" t="s">
        <v>7</v>
      </c>
      <c r="C6" s="126"/>
      <c r="D6" s="63">
        <v>1500</v>
      </c>
    </row>
    <row r="7" spans="2:11" ht="30" customHeight="1" thickBot="1" x14ac:dyDescent="0.45">
      <c r="B7" s="127" t="s">
        <v>8</v>
      </c>
      <c r="C7" s="128"/>
      <c r="D7" s="64">
        <v>1650</v>
      </c>
    </row>
    <row r="8" spans="2:11" ht="27" customHeight="1" thickBot="1" x14ac:dyDescent="0.45">
      <c r="G8" s="97"/>
      <c r="H8" s="97"/>
      <c r="I8" s="97"/>
      <c r="J8" s="90" t="s">
        <v>134</v>
      </c>
    </row>
    <row r="9" spans="2:11" ht="12" customHeight="1" x14ac:dyDescent="0.4">
      <c r="B9" s="100" t="s">
        <v>13</v>
      </c>
      <c r="C9" s="123"/>
      <c r="D9" s="102" t="s">
        <v>14</v>
      </c>
      <c r="E9" s="105" t="s">
        <v>15</v>
      </c>
      <c r="F9" s="129"/>
      <c r="G9" s="131" t="s">
        <v>16</v>
      </c>
      <c r="H9" s="111"/>
      <c r="I9" s="132"/>
      <c r="J9" s="112"/>
    </row>
    <row r="10" spans="2:11" s="19" customFormat="1" ht="12" customHeight="1" x14ac:dyDescent="0.4">
      <c r="B10" s="101"/>
      <c r="C10" s="126"/>
      <c r="D10" s="103"/>
      <c r="E10" s="107"/>
      <c r="F10" s="130"/>
      <c r="G10" s="133"/>
      <c r="H10" s="114"/>
      <c r="I10" s="134"/>
      <c r="J10" s="115"/>
    </row>
    <row r="11" spans="2:11" ht="53.25" customHeight="1" x14ac:dyDescent="0.4">
      <c r="B11" s="101"/>
      <c r="C11" s="126"/>
      <c r="D11" s="104"/>
      <c r="E11" s="99"/>
      <c r="F11" s="122"/>
      <c r="G11" s="122" t="s">
        <v>135</v>
      </c>
      <c r="H11" s="99"/>
      <c r="I11" s="73" t="s">
        <v>18</v>
      </c>
      <c r="J11" s="81" t="s">
        <v>136</v>
      </c>
      <c r="K11" s="77"/>
    </row>
    <row r="12" spans="2:11" ht="84" customHeight="1" x14ac:dyDescent="0.4">
      <c r="B12" s="101" t="s">
        <v>137</v>
      </c>
      <c r="C12" s="126"/>
      <c r="D12" s="65" t="s">
        <v>138</v>
      </c>
      <c r="E12" s="135" t="s">
        <v>154</v>
      </c>
      <c r="F12" s="136"/>
      <c r="G12" s="66">
        <v>500</v>
      </c>
      <c r="H12" s="67" t="s">
        <v>20</v>
      </c>
      <c r="I12" s="74">
        <f>G12/D6</f>
        <v>0.33333333333333331</v>
      </c>
      <c r="J12" s="82" t="s">
        <v>139</v>
      </c>
    </row>
    <row r="13" spans="2:11" ht="87" customHeight="1" x14ac:dyDescent="0.4">
      <c r="B13" s="137" t="s">
        <v>140</v>
      </c>
      <c r="C13" s="138"/>
      <c r="D13" s="68" t="s">
        <v>141</v>
      </c>
      <c r="E13" s="135" t="s">
        <v>154</v>
      </c>
      <c r="F13" s="136"/>
      <c r="G13" s="69">
        <v>500</v>
      </c>
      <c r="H13" s="70" t="s">
        <v>20</v>
      </c>
      <c r="I13" s="75">
        <f>G13/D6</f>
        <v>0.33333333333333331</v>
      </c>
      <c r="J13" s="83"/>
    </row>
    <row r="14" spans="2:11" ht="63" customHeight="1" x14ac:dyDescent="0.4">
      <c r="B14" s="139" t="s">
        <v>142</v>
      </c>
      <c r="C14" s="60" t="s">
        <v>143</v>
      </c>
      <c r="D14" s="68" t="s">
        <v>144</v>
      </c>
      <c r="E14" s="135" t="s">
        <v>154</v>
      </c>
      <c r="F14" s="136"/>
      <c r="G14" s="69">
        <v>100</v>
      </c>
      <c r="H14" s="70" t="s">
        <v>20</v>
      </c>
      <c r="I14" s="75">
        <f>G14/D6</f>
        <v>6.6666666666666666E-2</v>
      </c>
      <c r="J14" s="84"/>
    </row>
    <row r="15" spans="2:11" ht="60" customHeight="1" x14ac:dyDescent="0.4">
      <c r="B15" s="140"/>
      <c r="C15" s="60" t="s">
        <v>145</v>
      </c>
      <c r="D15" s="71" t="s">
        <v>146</v>
      </c>
      <c r="E15" s="135" t="s">
        <v>154</v>
      </c>
      <c r="F15" s="136"/>
      <c r="G15" s="69">
        <v>100</v>
      </c>
      <c r="H15" s="70" t="s">
        <v>20</v>
      </c>
      <c r="I15" s="75">
        <f>G15/D6</f>
        <v>6.6666666666666666E-2</v>
      </c>
      <c r="J15" s="84"/>
    </row>
    <row r="16" spans="2:11" ht="63" customHeight="1" x14ac:dyDescent="0.4">
      <c r="B16" s="141"/>
      <c r="C16" s="60" t="s">
        <v>147</v>
      </c>
      <c r="D16" s="71" t="s">
        <v>148</v>
      </c>
      <c r="E16" s="135" t="s">
        <v>154</v>
      </c>
      <c r="F16" s="136"/>
      <c r="G16" s="69">
        <v>100</v>
      </c>
      <c r="H16" s="70" t="s">
        <v>20</v>
      </c>
      <c r="I16" s="75">
        <f>G16/D6</f>
        <v>6.6666666666666666E-2</v>
      </c>
      <c r="J16" s="84"/>
    </row>
    <row r="17" spans="2:10" ht="39.75" customHeight="1" x14ac:dyDescent="0.4">
      <c r="B17" s="137" t="s">
        <v>149</v>
      </c>
      <c r="C17" s="138"/>
      <c r="D17" s="72" t="s">
        <v>150</v>
      </c>
      <c r="E17" s="142" t="s">
        <v>151</v>
      </c>
      <c r="F17" s="143"/>
      <c r="G17" s="69">
        <v>200</v>
      </c>
      <c r="H17" s="70" t="s">
        <v>20</v>
      </c>
      <c r="I17" s="75">
        <f>G17/D6</f>
        <v>0.13333333333333333</v>
      </c>
      <c r="J17" s="84"/>
    </row>
    <row r="18" spans="2:10" ht="63" customHeight="1" thickBot="1" x14ac:dyDescent="0.45">
      <c r="B18" s="144" t="s">
        <v>21</v>
      </c>
      <c r="C18" s="145"/>
      <c r="D18" s="85" t="s">
        <v>152</v>
      </c>
      <c r="E18" s="146" t="s">
        <v>151</v>
      </c>
      <c r="F18" s="147"/>
      <c r="G18" s="86">
        <v>0</v>
      </c>
      <c r="H18" s="87" t="s">
        <v>20</v>
      </c>
      <c r="I18" s="88">
        <f>G18/D6</f>
        <v>0</v>
      </c>
      <c r="J18" s="89"/>
    </row>
    <row r="19" spans="2:10" ht="27" customHeight="1" x14ac:dyDescent="0.4">
      <c r="B19" s="148"/>
      <c r="C19" s="149"/>
      <c r="D19" s="76"/>
      <c r="E19" s="133"/>
      <c r="F19" s="134"/>
      <c r="G19" s="78">
        <f>SUM(G12:G18)</f>
        <v>1500</v>
      </c>
      <c r="H19" s="79" t="s">
        <v>20</v>
      </c>
      <c r="I19" s="80">
        <f>SUM(I12:I18)</f>
        <v>0.99999999999999989</v>
      </c>
    </row>
  </sheetData>
  <mergeCells count="27">
    <mergeCell ref="B17:C17"/>
    <mergeCell ref="E17:F17"/>
    <mergeCell ref="B18:C18"/>
    <mergeCell ref="E18:F18"/>
    <mergeCell ref="B19:C19"/>
    <mergeCell ref="E19:F19"/>
    <mergeCell ref="B12:C12"/>
    <mergeCell ref="E12:F12"/>
    <mergeCell ref="B13:C13"/>
    <mergeCell ref="E13:F13"/>
    <mergeCell ref="B14:B16"/>
    <mergeCell ref="E14:F14"/>
    <mergeCell ref="E15:F15"/>
    <mergeCell ref="E16:F16"/>
    <mergeCell ref="J9:J10"/>
    <mergeCell ref="G11:H11"/>
    <mergeCell ref="B2:C2"/>
    <mergeCell ref="B3:C3"/>
    <mergeCell ref="B4:C4"/>
    <mergeCell ref="B5:C5"/>
    <mergeCell ref="B6:C6"/>
    <mergeCell ref="B7:C7"/>
    <mergeCell ref="G8:I8"/>
    <mergeCell ref="B9:C11"/>
    <mergeCell ref="D9:D11"/>
    <mergeCell ref="E9:F11"/>
    <mergeCell ref="G9:I10"/>
  </mergeCells>
  <phoneticPr fontId="18"/>
  <pageMargins left="0.23622047244094491" right="0.23622047244094491" top="0.74803149606299213" bottom="0.74803149606299213" header="0.31496062992125984" footer="0.31496062992125984"/>
  <pageSetup paperSize="9"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3</TotalTime>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【記載例 ３号】コーヒーカップ</vt:lpstr>
      <vt:lpstr>【記載例 ３号】バッグ</vt:lpstr>
      <vt:lpstr>【記載例 ３号】ナッツ</vt:lpstr>
      <vt:lpstr>【記載例　３号】水産加工品</vt:lpstr>
      <vt:lpstr>【記載例 ３号】おまんじゅう</vt:lpstr>
      <vt:lpstr>【記載例 ３号】焼菓子セット</vt:lpstr>
      <vt:lpstr>【記載例 ３号】点心セット</vt:lpstr>
      <vt:lpstr>【記載例 ３号】ハンドクリーム</vt:lpstr>
      <vt:lpstr>【記載例 3号ロ】ハンカチ</vt:lpstr>
      <vt:lpstr>'【記載例 ３号】おまんじゅう'!Print_Area</vt:lpstr>
      <vt:lpstr>'【記載例 ３号】焼菓子セット'!Print_Area</vt:lpstr>
      <vt:lpstr>'【記載例 3号ロ】ハンカチ'!Print_Area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2024-09-23T06:53:30Z</cp:lastPrinted>
  <dcterms:created xsi:type="dcterms:W3CDTF">2024-09-23T06:41:00Z</dcterms:created>
  <dcterms:modified xsi:type="dcterms:W3CDTF">2025-04-08T00:29:04Z</dcterms:modified>
</cp:coreProperties>
</file>