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78A5BB2-DF65-4F61-A8E4-A5B4F03DB746}" xr6:coauthVersionLast="47" xr6:coauthVersionMax="47" xr10:uidLastSave="{00000000-0000-0000-0000-000000000000}"/>
  <bookViews>
    <workbookView xWindow="-120" yWindow="-120" windowWidth="29040" windowHeight="15720" xr2:uid="{00000000-000D-0000-FFFF-FFFF00000000}"/>
  </bookViews>
  <sheets>
    <sheet name="応募用紙" sheetId="4" r:id="rId1"/>
    <sheet name="入力不可" sheetId="8" r:id="rId2"/>
  </sheets>
  <definedNames>
    <definedName name="_xlnm.Print_Area" localSheetId="0">応募用紙!$A$1:$BV$176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490" i="4" l="1"/>
  <c r="EO2" i="8" s="1"/>
  <c r="AR2" i="8"/>
  <c r="AQ2" i="8"/>
  <c r="BY362" i="4" l="1"/>
  <c r="BA2" i="8"/>
  <c r="AZ2" i="8"/>
  <c r="AY2" i="8"/>
  <c r="AX2" i="8"/>
  <c r="AG439" i="4" l="1"/>
  <c r="AV2" i="8"/>
  <c r="AU2" i="8"/>
  <c r="AT2" i="8"/>
  <c r="AP2" i="8"/>
  <c r="AO2" i="8"/>
  <c r="FZ2" i="8"/>
  <c r="T2" i="8"/>
  <c r="GB2" i="8"/>
  <c r="GA2" i="8"/>
  <c r="FY2" i="8"/>
  <c r="FX2" i="8"/>
  <c r="FW2" i="8"/>
  <c r="FV2" i="8"/>
  <c r="FU2" i="8"/>
  <c r="FT2" i="8"/>
  <c r="FS2" i="8"/>
  <c r="FR2" i="8"/>
  <c r="FQ2" i="8"/>
  <c r="FP2" i="8"/>
  <c r="FO2" i="8"/>
  <c r="FN2" i="8"/>
  <c r="FM2" i="8"/>
  <c r="FL2" i="8"/>
  <c r="FK2" i="8"/>
  <c r="FJ2" i="8"/>
  <c r="FI2" i="8"/>
  <c r="FH2" i="8"/>
  <c r="FG2" i="8"/>
  <c r="FF2" i="8"/>
  <c r="FE2" i="8"/>
  <c r="FD2" i="8"/>
  <c r="FC2" i="8"/>
  <c r="FB2" i="8"/>
  <c r="FA2" i="8"/>
  <c r="AW2" i="8"/>
  <c r="AS2" i="8"/>
  <c r="AN2" i="8"/>
  <c r="M2" i="8"/>
  <c r="EZ2" i="8"/>
  <c r="AE2" i="8" l="1"/>
  <c r="AD2" i="8"/>
  <c r="W2" i="8"/>
  <c r="U2" i="8"/>
  <c r="G2" i="8"/>
  <c r="F2" i="8"/>
  <c r="E2" i="8"/>
  <c r="AY439" i="4" l="1"/>
  <c r="E175" i="4" l="1"/>
  <c r="D2" i="8" l="1"/>
  <c r="C2" i="8"/>
  <c r="BY493" i="4" l="1"/>
  <c r="BY454" i="4"/>
  <c r="BY488" i="4"/>
  <c r="BY455" i="4"/>
  <c r="BY456" i="4"/>
  <c r="BY457" i="4"/>
  <c r="BY458" i="4"/>
  <c r="BY459" i="4"/>
  <c r="BY460" i="4"/>
  <c r="BY461" i="4"/>
  <c r="BY462" i="4"/>
  <c r="BY463" i="4"/>
  <c r="BY464" i="4"/>
  <c r="BY465" i="4"/>
  <c r="BY466" i="4"/>
  <c r="BY467" i="4"/>
  <c r="BY468" i="4"/>
  <c r="BY469" i="4"/>
  <c r="BY470" i="4"/>
  <c r="BY471" i="4"/>
  <c r="BY472" i="4"/>
  <c r="BY473" i="4"/>
  <c r="BY474" i="4"/>
  <c r="BY475" i="4"/>
  <c r="BY476" i="4"/>
  <c r="BY477" i="4"/>
  <c r="BY478" i="4"/>
  <c r="BY479" i="4"/>
  <c r="BY480" i="4"/>
  <c r="BY481" i="4"/>
  <c r="BY482" i="4"/>
  <c r="BY483" i="4"/>
  <c r="BY484" i="4"/>
  <c r="BY485" i="4"/>
  <c r="BY486" i="4"/>
  <c r="BY487" i="4"/>
  <c r="BY489" i="4"/>
  <c r="BY491" i="4"/>
  <c r="EP2" i="8" s="1"/>
  <c r="BY492" i="4"/>
  <c r="S2" i="8" l="1"/>
  <c r="I2" i="8" l="1"/>
  <c r="ER2" i="8" l="1"/>
  <c r="EQ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GD2" i="8"/>
  <c r="GC2" i="8"/>
  <c r="EY2" i="8"/>
  <c r="EX2" i="8"/>
  <c r="EW2" i="8"/>
  <c r="EV2" i="8"/>
  <c r="EU2" i="8"/>
  <c r="ET2" i="8"/>
  <c r="ES2" i="8"/>
  <c r="DD2" i="8"/>
  <c r="DC2" i="8"/>
  <c r="DB2" i="8"/>
  <c r="DA2" i="8"/>
  <c r="CZ2" i="8"/>
  <c r="CY2" i="8"/>
  <c r="CX2" i="8"/>
  <c r="CW2" i="8"/>
  <c r="CV2" i="8"/>
  <c r="CU2" i="8"/>
  <c r="CT2" i="8"/>
  <c r="CS2" i="8"/>
  <c r="CR2" i="8"/>
  <c r="CQ2" i="8"/>
  <c r="CC2" i="8"/>
  <c r="CB2" i="8"/>
  <c r="CA2" i="8"/>
  <c r="BZ2" i="8"/>
  <c r="BY2" i="8"/>
  <c r="BX2" i="8"/>
  <c r="BW2" i="8"/>
  <c r="BV2" i="8"/>
  <c r="BU2" i="8"/>
  <c r="BT2" i="8"/>
  <c r="BS2" i="8"/>
  <c r="BR2" i="8"/>
  <c r="BQ2" i="8"/>
  <c r="BO2" i="8"/>
  <c r="BN2" i="8"/>
  <c r="BL2" i="8"/>
  <c r="BK2" i="8"/>
  <c r="BJ2" i="8"/>
  <c r="BF2" i="8"/>
  <c r="BH2" i="8"/>
  <c r="BG2" i="8"/>
  <c r="BD2" i="8"/>
  <c r="BC2" i="8"/>
  <c r="BB2" i="8"/>
  <c r="AM2" i="8"/>
  <c r="AL2" i="8"/>
  <c r="AK2" i="8"/>
  <c r="AJ2" i="8"/>
  <c r="AI2" i="8"/>
  <c r="AH2" i="8"/>
  <c r="AG2" i="8"/>
  <c r="AF2" i="8"/>
  <c r="CD2" i="8" l="1"/>
  <c r="AJ439" i="4"/>
  <c r="CE2" i="8" s="1"/>
  <c r="AM439" i="4"/>
  <c r="CF2" i="8" s="1"/>
  <c r="AP439" i="4"/>
  <c r="CG2" i="8" s="1"/>
  <c r="AS439" i="4"/>
  <c r="CH2" i="8" s="1"/>
  <c r="AV439" i="4"/>
  <c r="CI2" i="8" s="1"/>
  <c r="CJ2" i="8"/>
  <c r="BB439" i="4"/>
  <c r="CK2" i="8" s="1"/>
  <c r="BE439" i="4"/>
  <c r="CL2" i="8" s="1"/>
  <c r="BH439" i="4"/>
  <c r="CM2" i="8" s="1"/>
  <c r="BL439" i="4"/>
  <c r="CN2" i="8" s="1"/>
  <c r="BO439" i="4"/>
  <c r="CO2" i="8" s="1"/>
  <c r="BR439" i="4"/>
  <c r="CP2" i="8" s="1"/>
  <c r="H2" i="8" l="1"/>
  <c r="AC2" i="8"/>
  <c r="AB2" i="8"/>
  <c r="AA2" i="8"/>
  <c r="Z2" i="8"/>
  <c r="Y2" i="8"/>
  <c r="X2" i="8"/>
  <c r="V2" i="8"/>
  <c r="R2" i="8"/>
  <c r="Q2" i="8"/>
  <c r="P2" i="8"/>
  <c r="O2" i="8"/>
  <c r="N2" i="8"/>
  <c r="B2" i="8"/>
  <c r="A2" i="8"/>
  <c r="BY497" i="4" l="1"/>
  <c r="AG494" i="4" l="1"/>
  <c r="AJ494" i="4"/>
  <c r="AM494" i="4"/>
  <c r="AP494" i="4"/>
  <c r="AU367" i="4"/>
  <c r="BE2" i="8" s="1"/>
  <c r="AU372" i="4"/>
  <c r="BI2" i="8" s="1"/>
  <c r="AU383" i="4"/>
  <c r="BP2" i="8" s="1"/>
  <c r="AU379" i="4"/>
  <c r="BM2" i="8" s="1"/>
  <c r="AY494" i="4" l="1"/>
  <c r="AV494" i="4"/>
  <c r="BB494" i="4"/>
  <c r="BE494" i="4"/>
  <c r="BH494" i="4"/>
  <c r="BL494" i="4"/>
  <c r="BR494" i="4"/>
  <c r="BO494" i="4" l="1"/>
  <c r="AS494" i="4"/>
  <c r="Y27" i="4" l="1"/>
  <c r="AS32" i="4"/>
  <c r="AO32" i="4"/>
  <c r="AW31" i="4"/>
  <c r="AW30" i="4"/>
  <c r="AW29" i="4"/>
  <c r="AW28" i="4"/>
  <c r="AW27" i="4"/>
  <c r="AG32" i="4"/>
  <c r="AC32" i="4"/>
  <c r="AK31" i="4"/>
  <c r="AK30" i="4"/>
  <c r="AK29" i="4"/>
  <c r="AK28" i="4"/>
  <c r="AK27" i="4"/>
  <c r="U32" i="4"/>
  <c r="Q32" i="4"/>
  <c r="Y31" i="4"/>
  <c r="Y30" i="4"/>
  <c r="Y29" i="4"/>
  <c r="Y28" i="4"/>
  <c r="Y32" i="4" l="1"/>
  <c r="J2" i="8" s="1"/>
  <c r="AW32" i="4"/>
  <c r="L2" i="8" s="1"/>
  <c r="AK32" i="4"/>
  <c r="E497" i="4" s="1"/>
  <c r="K2" i="8" l="1"/>
  <c r="E36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5" authorId="0" shapeId="0" xr:uid="{00000000-0006-0000-0000-000001000000}">
      <text>
        <r>
          <rPr>
            <sz val="11"/>
            <color indexed="81"/>
            <rFont val="MS P ゴシック"/>
            <family val="3"/>
            <charset val="128"/>
          </rPr>
          <t xml:space="preserve">「常時使用する従業員」:
産業医、衛生管理者等を選任すべきかの基準となる、正社員のほかにパートタイマー、アルバイト、派遣労働者等を含め、常態として使用する労働者
</t>
        </r>
        <r>
          <rPr>
            <sz val="9"/>
            <color indexed="81"/>
            <rFont val="MS P ゴシック"/>
            <family val="3"/>
            <charset val="128"/>
          </rPr>
          <t xml:space="preserve">
</t>
        </r>
      </text>
    </comment>
  </commentList>
</comments>
</file>

<file path=xl/sharedStrings.xml><?xml version="1.0" encoding="utf-8"?>
<sst xmlns="http://schemas.openxmlformats.org/spreadsheetml/2006/main" count="1107" uniqueCount="775">
  <si>
    <t>フリガナ</t>
    <phoneticPr fontId="1"/>
  </si>
  <si>
    <t>事業所名称</t>
    <rPh sb="0" eb="2">
      <t>ジギョウ</t>
    </rPh>
    <rPh sb="2" eb="3">
      <t>ショ</t>
    </rPh>
    <rPh sb="3" eb="5">
      <t>メイショウ</t>
    </rPh>
    <phoneticPr fontId="1"/>
  </si>
  <si>
    <t>所在地</t>
    <rPh sb="0" eb="3">
      <t>ショザイチ</t>
    </rPh>
    <phoneticPr fontId="1"/>
  </si>
  <si>
    <t>30代　</t>
    <rPh sb="2" eb="3">
      <t>ダイ</t>
    </rPh>
    <phoneticPr fontId="1"/>
  </si>
  <si>
    <t>40代　</t>
    <rPh sb="2" eb="3">
      <t>ダイ</t>
    </rPh>
    <phoneticPr fontId="1"/>
  </si>
  <si>
    <t>50代　</t>
    <rPh sb="2" eb="3">
      <t>ダイ</t>
    </rPh>
    <phoneticPr fontId="1"/>
  </si>
  <si>
    <t>60代以上　</t>
    <rPh sb="2" eb="3">
      <t>ダイ</t>
    </rPh>
    <rPh sb="3" eb="5">
      <t>イジョウ</t>
    </rPh>
    <phoneticPr fontId="1"/>
  </si>
  <si>
    <t>合計　</t>
    <rPh sb="0" eb="2">
      <t>ゴウケイ</t>
    </rPh>
    <phoneticPr fontId="1"/>
  </si>
  <si>
    <t>≪確認事項≫</t>
    <rPh sb="1" eb="3">
      <t>カクニン</t>
    </rPh>
    <rPh sb="3" eb="5">
      <t>ジコウ</t>
    </rPh>
    <phoneticPr fontId="1"/>
  </si>
  <si>
    <t>　法人市民税等の滞納はありません</t>
    <rPh sb="1" eb="3">
      <t>ホウジン</t>
    </rPh>
    <rPh sb="3" eb="6">
      <t>シミンゼイ</t>
    </rPh>
    <rPh sb="6" eb="7">
      <t>トウ</t>
    </rPh>
    <rPh sb="8" eb="10">
      <t>タイノウ</t>
    </rPh>
    <phoneticPr fontId="1"/>
  </si>
  <si>
    <t>　過去５年間に、重大悪質な事案で法令(労働安全衛生法等）等に違反し、処分等を受けたことはありません</t>
    <rPh sb="1" eb="3">
      <t>カコ</t>
    </rPh>
    <rPh sb="4" eb="6">
      <t>ネンカン</t>
    </rPh>
    <rPh sb="8" eb="10">
      <t>ジュウダイ</t>
    </rPh>
    <rPh sb="10" eb="12">
      <t>アクシツ</t>
    </rPh>
    <rPh sb="13" eb="15">
      <t>ジアン</t>
    </rPh>
    <rPh sb="16" eb="18">
      <t>ホウレイ</t>
    </rPh>
    <rPh sb="19" eb="21">
      <t>ロウドウ</t>
    </rPh>
    <rPh sb="21" eb="23">
      <t>アンゼン</t>
    </rPh>
    <rPh sb="23" eb="25">
      <t>エイセイ</t>
    </rPh>
    <rPh sb="25" eb="26">
      <t>ホウ</t>
    </rPh>
    <rPh sb="26" eb="27">
      <t>ナド</t>
    </rPh>
    <rPh sb="28" eb="29">
      <t>ナド</t>
    </rPh>
    <rPh sb="30" eb="32">
      <t>イハン</t>
    </rPh>
    <rPh sb="34" eb="36">
      <t>ショブン</t>
    </rPh>
    <rPh sb="36" eb="37">
      <t>ナド</t>
    </rPh>
    <rPh sb="38" eb="39">
      <t>ウ</t>
    </rPh>
    <phoneticPr fontId="1"/>
  </si>
  <si>
    <t>１　健康経営を進めるために、組織としての位置づけはありますか　　　　　　　　　　　　　　　　　　　　　</t>
    <rPh sb="2" eb="4">
      <t>ケンコウ</t>
    </rPh>
    <rPh sb="4" eb="6">
      <t>ケイエイ</t>
    </rPh>
    <rPh sb="7" eb="8">
      <t>スス</t>
    </rPh>
    <rPh sb="14" eb="16">
      <t>ソシキ</t>
    </rPh>
    <rPh sb="20" eb="22">
      <t>イチ</t>
    </rPh>
    <phoneticPr fontId="1"/>
  </si>
  <si>
    <t>　暴力団等の反社会的勢力に所属せず、これらのものと関係を有していません</t>
    <phoneticPr fontId="1"/>
  </si>
  <si>
    <t>〒</t>
    <phoneticPr fontId="1"/>
  </si>
  <si>
    <t>　●事業所の概要</t>
    <rPh sb="2" eb="4">
      <t>ジギョウ</t>
    </rPh>
    <rPh sb="4" eb="5">
      <t>ショ</t>
    </rPh>
    <rPh sb="6" eb="8">
      <t>ガイヨウ</t>
    </rPh>
    <phoneticPr fontId="1"/>
  </si>
  <si>
    <t>女性</t>
    <rPh sb="0" eb="2">
      <t>ジョセイ</t>
    </rPh>
    <phoneticPr fontId="1"/>
  </si>
  <si>
    <t>男性</t>
    <rPh sb="0" eb="2">
      <t>ダンセイ</t>
    </rPh>
    <phoneticPr fontId="1"/>
  </si>
  <si>
    <t>合計</t>
    <rPh sb="0" eb="2">
      <t>ゴウケイ</t>
    </rPh>
    <phoneticPr fontId="1"/>
  </si>
  <si>
    <t>　Ⅰ　健康経営宣言</t>
    <rPh sb="3" eb="5">
      <t>ケンコウ</t>
    </rPh>
    <rPh sb="5" eb="7">
      <t>ケイエイ</t>
    </rPh>
    <rPh sb="7" eb="9">
      <t>センゲン</t>
    </rPh>
    <phoneticPr fontId="1"/>
  </si>
  <si>
    <t>　Ⅱ　経営トップの意思の具現化</t>
    <rPh sb="3" eb="5">
      <t>ケイエイ</t>
    </rPh>
    <rPh sb="9" eb="11">
      <t>イシ</t>
    </rPh>
    <rPh sb="12" eb="15">
      <t>グゲンカ</t>
    </rPh>
    <phoneticPr fontId="1"/>
  </si>
  <si>
    <t>　Ⅲ　健康経営推進体制</t>
    <rPh sb="3" eb="5">
      <t>ケンコウ</t>
    </rPh>
    <rPh sb="5" eb="7">
      <t>ケイエイ</t>
    </rPh>
    <rPh sb="7" eb="9">
      <t>スイシン</t>
    </rPh>
    <rPh sb="9" eb="11">
      <t>タイセイ</t>
    </rPh>
    <phoneticPr fontId="1"/>
  </si>
  <si>
    <t>　Ⅳ　健康課題の把握と取組</t>
    <rPh sb="3" eb="5">
      <t>ケンコウ</t>
    </rPh>
    <rPh sb="5" eb="7">
      <t>カダイ</t>
    </rPh>
    <rPh sb="8" eb="10">
      <t>ハアク</t>
    </rPh>
    <rPh sb="11" eb="13">
      <t>トリクミ</t>
    </rPh>
    <phoneticPr fontId="1"/>
  </si>
  <si>
    <t>記入日：　　　　　年　　　　　月　　　　　　日</t>
    <rPh sb="0" eb="2">
      <t>キニュウ</t>
    </rPh>
    <rPh sb="2" eb="3">
      <t>ヒ</t>
    </rPh>
    <rPh sb="9" eb="10">
      <t>ネン</t>
    </rPh>
    <rPh sb="15" eb="16">
      <t>ガツ</t>
    </rPh>
    <rPh sb="22" eb="23">
      <t>ニチ</t>
    </rPh>
    <phoneticPr fontId="1"/>
  </si>
  <si>
    <t>記入者：所属・役職</t>
    <rPh sb="0" eb="2">
      <t>キニュウ</t>
    </rPh>
    <rPh sb="2" eb="3">
      <t>シャ</t>
    </rPh>
    <rPh sb="4" eb="6">
      <t>ショゾク</t>
    </rPh>
    <rPh sb="7" eb="9">
      <t>ヤクショク</t>
    </rPh>
    <phoneticPr fontId="1"/>
  </si>
  <si>
    <t>氏名</t>
    <rPh sb="0" eb="2">
      <t>シメイ</t>
    </rPh>
    <phoneticPr fontId="1"/>
  </si>
  <si>
    <t>　本制度は申請者による自己申告に基づいて判断するものであり、この適否の判断根拠となった取組が実際に行われていることの説明責任は申請者が負うことを承諾します</t>
    <rPh sb="1" eb="2">
      <t>ホン</t>
    </rPh>
    <rPh sb="2" eb="4">
      <t>セイド</t>
    </rPh>
    <rPh sb="5" eb="8">
      <t>シンセイシャ</t>
    </rPh>
    <rPh sb="11" eb="13">
      <t>ジコ</t>
    </rPh>
    <rPh sb="13" eb="15">
      <t>シンコク</t>
    </rPh>
    <rPh sb="16" eb="17">
      <t>モト</t>
    </rPh>
    <rPh sb="20" eb="22">
      <t>ハンダン</t>
    </rPh>
    <rPh sb="32" eb="34">
      <t>テキヒ</t>
    </rPh>
    <rPh sb="35" eb="37">
      <t>ハンダン</t>
    </rPh>
    <rPh sb="37" eb="39">
      <t>コンキョ</t>
    </rPh>
    <rPh sb="43" eb="45">
      <t>トリクミ</t>
    </rPh>
    <rPh sb="46" eb="48">
      <t>ジッサイ</t>
    </rPh>
    <rPh sb="49" eb="50">
      <t>オコナ</t>
    </rPh>
    <rPh sb="58" eb="60">
      <t>セツメイ</t>
    </rPh>
    <rPh sb="60" eb="62">
      <t>セキニン</t>
    </rPh>
    <rPh sb="63" eb="65">
      <t>シンセイ</t>
    </rPh>
    <rPh sb="65" eb="66">
      <t>シャ</t>
    </rPh>
    <rPh sb="67" eb="68">
      <t>オ</t>
    </rPh>
    <rPh sb="72" eb="74">
      <t>ショウダク</t>
    </rPh>
    <phoneticPr fontId="1"/>
  </si>
  <si>
    <t>役員等</t>
    <rPh sb="0" eb="2">
      <t>ヤクイン</t>
    </rPh>
    <rPh sb="2" eb="3">
      <t>トウ</t>
    </rPh>
    <phoneticPr fontId="1"/>
  </si>
  <si>
    <t>）</t>
    <phoneticPr fontId="14"/>
  </si>
  <si>
    <t>　Ⅴ　取組結果</t>
    <rPh sb="3" eb="5">
      <t>トリクミ</t>
    </rPh>
    <rPh sb="5" eb="7">
      <t>ケッカ</t>
    </rPh>
    <phoneticPr fontId="1"/>
  </si>
  <si>
    <t>※応募用紙記載の際は、「募集要項」及び応募用紙の各注意点を必ず確認してください</t>
    <rPh sb="1" eb="3">
      <t>オウボ</t>
    </rPh>
    <rPh sb="3" eb="5">
      <t>ヨウシ</t>
    </rPh>
    <rPh sb="5" eb="7">
      <t>キサイ</t>
    </rPh>
    <rPh sb="8" eb="9">
      <t>サイ</t>
    </rPh>
    <rPh sb="12" eb="14">
      <t>ボシュウ</t>
    </rPh>
    <rPh sb="14" eb="16">
      <t>ヨウコウ</t>
    </rPh>
    <rPh sb="17" eb="18">
      <t>オヨ</t>
    </rPh>
    <rPh sb="19" eb="21">
      <t>オウボ</t>
    </rPh>
    <rPh sb="21" eb="23">
      <t>ヨウシ</t>
    </rPh>
    <rPh sb="24" eb="25">
      <t>カク</t>
    </rPh>
    <rPh sb="25" eb="28">
      <t>チュウイテン</t>
    </rPh>
    <rPh sb="29" eb="30">
      <t>カナラ</t>
    </rPh>
    <rPh sb="31" eb="33">
      <t>カクニン</t>
    </rPh>
    <phoneticPr fontId="1"/>
  </si>
  <si>
    <t>%</t>
    <phoneticPr fontId="14"/>
  </si>
  <si>
    <t>クラスＡに関する評価項目</t>
    <rPh sb="5" eb="6">
      <t>カン</t>
    </rPh>
    <rPh sb="8" eb="10">
      <t>ヒョウカ</t>
    </rPh>
    <rPh sb="10" eb="12">
      <t>コウモク</t>
    </rPh>
    <phoneticPr fontId="14"/>
  </si>
  <si>
    <t>　　記載いただいた情報は、本制度の認証と認証後の支援のために使用します</t>
    <rPh sb="2" eb="4">
      <t>キサイ</t>
    </rPh>
    <rPh sb="9" eb="11">
      <t>ジョウホウ</t>
    </rPh>
    <rPh sb="13" eb="14">
      <t>ホン</t>
    </rPh>
    <rPh sb="14" eb="16">
      <t>セイド</t>
    </rPh>
    <rPh sb="17" eb="19">
      <t>ニンショウ</t>
    </rPh>
    <rPh sb="20" eb="22">
      <t>ニンショウ</t>
    </rPh>
    <rPh sb="22" eb="23">
      <t>ゴ</t>
    </rPh>
    <rPh sb="24" eb="26">
      <t>シエン</t>
    </rPh>
    <rPh sb="30" eb="32">
      <t>シヨウ</t>
    </rPh>
    <phoneticPr fontId="1"/>
  </si>
  <si>
    <t>いいえ</t>
    <phoneticPr fontId="14"/>
  </si>
  <si>
    <t>その他（</t>
    <phoneticPr fontId="14"/>
  </si>
  <si>
    <t>安全衛生委員会等（50人未満の事業所では類似の会議体）で従業員の健康について取り上げている</t>
    <phoneticPr fontId="14"/>
  </si>
  <si>
    <t>コメント</t>
    <phoneticPr fontId="14"/>
  </si>
  <si>
    <t>注意点：回答方法について</t>
    <rPh sb="0" eb="3">
      <t>チュウイテン</t>
    </rPh>
    <rPh sb="4" eb="6">
      <t>カイトウ</t>
    </rPh>
    <rPh sb="6" eb="8">
      <t>ホウホウ</t>
    </rPh>
    <phoneticPr fontId="14"/>
  </si>
  <si>
    <t>２　従業員の健康の保持・増進を行う担当者がいますか　　　　　　　　　　　　　　　　　　</t>
    <phoneticPr fontId="1"/>
  </si>
  <si>
    <t>役員や管理職が担当している</t>
    <phoneticPr fontId="14"/>
  </si>
  <si>
    <t>係長・グループリーダー等が担当している</t>
    <phoneticPr fontId="14"/>
  </si>
  <si>
    <t>担当する従業員を決めている</t>
    <phoneticPr fontId="14"/>
  </si>
  <si>
    <t>衛生管理者</t>
    <rPh sb="0" eb="2">
      <t>エイセイ</t>
    </rPh>
    <rPh sb="2" eb="4">
      <t>カンリ</t>
    </rPh>
    <rPh sb="4" eb="5">
      <t>シャ</t>
    </rPh>
    <phoneticPr fontId="14"/>
  </si>
  <si>
    <t>衛生推進者</t>
    <rPh sb="0" eb="2">
      <t>エイセイ</t>
    </rPh>
    <rPh sb="2" eb="5">
      <t>スイシンシャ</t>
    </rPh>
    <phoneticPr fontId="14"/>
  </si>
  <si>
    <t>よこはま企業健康推進員</t>
    <rPh sb="4" eb="6">
      <t>キギョウ</t>
    </rPh>
    <rPh sb="6" eb="8">
      <t>ケンコウ</t>
    </rPh>
    <rPh sb="8" eb="10">
      <t>スイシン</t>
    </rPh>
    <rPh sb="10" eb="11">
      <t>イン</t>
    </rPh>
    <phoneticPr fontId="14"/>
  </si>
  <si>
    <t>健康保険委員</t>
    <phoneticPr fontId="14"/>
  </si>
  <si>
    <t>))</t>
    <phoneticPr fontId="14"/>
  </si>
  <si>
    <t>その他(</t>
    <rPh sb="2" eb="3">
      <t>タ</t>
    </rPh>
    <phoneticPr fontId="14"/>
  </si>
  <si>
    <t>(</t>
    <phoneticPr fontId="14"/>
  </si>
  <si>
    <t>はい（利用した専門家の職種・団体等を選択してください・複数回答可）</t>
    <phoneticPr fontId="14"/>
  </si>
  <si>
    <t>産業保健総合支援センターの支援事業</t>
    <phoneticPr fontId="14"/>
  </si>
  <si>
    <t>地域産業保健センターの支援事業</t>
    <phoneticPr fontId="14"/>
  </si>
  <si>
    <t>行政(市役所・区役所）の保健師・栄養士・歯科衛生士</t>
    <phoneticPr fontId="14"/>
  </si>
  <si>
    <t>地域の医療機関の医師や看護師を含む、産業医・産業保健師・産業看護師等</t>
    <phoneticPr fontId="14"/>
  </si>
  <si>
    <t>５　従業員に対して健康情報の提供を定期的に行っていますか　　　　　　　　　　　　　　　　　　</t>
    <phoneticPr fontId="1"/>
  </si>
  <si>
    <t>ポスターなどの掲示</t>
    <phoneticPr fontId="14"/>
  </si>
  <si>
    <t>会議</t>
    <rPh sb="0" eb="2">
      <t>カイギ</t>
    </rPh>
    <phoneticPr fontId="14"/>
  </si>
  <si>
    <t>)</t>
    <phoneticPr fontId="14"/>
  </si>
  <si>
    <t>社内放送</t>
    <phoneticPr fontId="14"/>
  </si>
  <si>
    <t>メール　（</t>
    <phoneticPr fontId="14"/>
  </si>
  <si>
    <t>独自作成　</t>
    <phoneticPr fontId="14"/>
  </si>
  <si>
    <t>よこはま企業健康マガジンを転送</t>
    <phoneticPr fontId="14"/>
  </si>
  <si>
    <t>よこはま企業健康マガジン以外のメールマガジン等を転送</t>
    <phoneticPr fontId="14"/>
  </si>
  <si>
    <t>クラスＡAに関する評価項目</t>
    <rPh sb="6" eb="7">
      <t>カン</t>
    </rPh>
    <rPh sb="9" eb="11">
      <t>ヒョウカ</t>
    </rPh>
    <rPh sb="11" eb="13">
      <t>コウモク</t>
    </rPh>
    <phoneticPr fontId="14"/>
  </si>
  <si>
    <t>％)</t>
    <phoneticPr fontId="14"/>
  </si>
  <si>
    <t>２　40歳以上の従業員の特定健診受診率を事業所として把握していますか　　　　　　　　　　　　　　　　　　　　　</t>
    <phoneticPr fontId="1"/>
  </si>
  <si>
    <t>３　健康診断の結果、要指導及び要医療になった従業員の割合を事業所として把握していますか　　　　　　　　　　　　　　　　　</t>
    <phoneticPr fontId="1"/>
  </si>
  <si>
    <t>はい</t>
    <phoneticPr fontId="14"/>
  </si>
  <si>
    <t>５　従業員が抱える体調不良の傾向を事業所として把握していますか　　　　　　　　　　　　　　　　　　</t>
    <phoneticPr fontId="1"/>
  </si>
  <si>
    <t>（把握方法</t>
    <rPh sb="1" eb="3">
      <t>ハアク</t>
    </rPh>
    <rPh sb="3" eb="5">
      <t>ホウホウ</t>
    </rPh>
    <phoneticPr fontId="14"/>
  </si>
  <si>
    <t>独自のアンケート等で把握</t>
    <rPh sb="0" eb="2">
      <t>ドクジ</t>
    </rPh>
    <rPh sb="8" eb="9">
      <t>トウ</t>
    </rPh>
    <rPh sb="10" eb="12">
      <t>ハアク</t>
    </rPh>
    <phoneticPr fontId="14"/>
  </si>
  <si>
    <t>花粉症・アレルギー</t>
  </si>
  <si>
    <t>腰痛・肩こり（</t>
    <phoneticPr fontId="14"/>
  </si>
  <si>
    <t>%）</t>
    <phoneticPr fontId="14"/>
  </si>
  <si>
    <t>視力低下（</t>
    <phoneticPr fontId="14"/>
  </si>
  <si>
    <t>ドライアイ（</t>
    <phoneticPr fontId="14"/>
  </si>
  <si>
    <t>（</t>
    <phoneticPr fontId="14"/>
  </si>
  <si>
    <t>慢性的な疲労（</t>
    <phoneticPr fontId="14"/>
  </si>
  <si>
    <t>その他（メンタル不調を含む）（</t>
    <phoneticPr fontId="14"/>
  </si>
  <si>
    <t>）</t>
    <phoneticPr fontId="14"/>
  </si>
  <si>
    <t>６　従業員の生活状況について事業所として把握していますか　　　　　　　　　　　　　　　　　</t>
    <phoneticPr fontId="1"/>
  </si>
  <si>
    <t>急な欠勤等が多い</t>
  </si>
  <si>
    <t>その他（</t>
    <rPh sb="2" eb="3">
      <t>タ</t>
    </rPh>
    <phoneticPr fontId="14"/>
  </si>
  <si>
    <t>超過勤務（残業）が多い、休暇取得が少ない</t>
    <phoneticPr fontId="14"/>
  </si>
  <si>
    <t>７　体調不良、病気を理由とした休暇取得の状況を事業所として把握していますか　　　　　　　　　　　　　</t>
    <phoneticPr fontId="1"/>
  </si>
  <si>
    <t>はい（把握内容</t>
    <rPh sb="3" eb="5">
      <t>ハアク</t>
    </rPh>
    <rPh sb="5" eb="7">
      <t>ナイヨウ</t>
    </rPh>
    <phoneticPr fontId="14"/>
  </si>
  <si>
    <t>長期の休暇について</t>
  </si>
  <si>
    <t>肥満者（ＢＭＩ25以上）</t>
    <rPh sb="0" eb="2">
      <t>ヒマン</t>
    </rPh>
    <rPh sb="2" eb="3">
      <t>シャ</t>
    </rPh>
    <rPh sb="9" eb="11">
      <t>イジョウ</t>
    </rPh>
    <phoneticPr fontId="14"/>
  </si>
  <si>
    <t>脂質の有所見者</t>
    <rPh sb="0" eb="2">
      <t>シシツ</t>
    </rPh>
    <rPh sb="3" eb="4">
      <t>ユウ</t>
    </rPh>
    <rPh sb="4" eb="6">
      <t>ショケン</t>
    </rPh>
    <rPh sb="6" eb="7">
      <t>シャ</t>
    </rPh>
    <phoneticPr fontId="14"/>
  </si>
  <si>
    <t>血糖の有所見者</t>
    <rPh sb="0" eb="2">
      <t>ケットウ</t>
    </rPh>
    <rPh sb="3" eb="4">
      <t>ユウ</t>
    </rPh>
    <rPh sb="4" eb="6">
      <t>ショケン</t>
    </rPh>
    <rPh sb="6" eb="7">
      <t>シャ</t>
    </rPh>
    <phoneticPr fontId="14"/>
  </si>
  <si>
    <t>血圧の有所見者</t>
    <rPh sb="0" eb="2">
      <t>ケツアツ</t>
    </rPh>
    <rPh sb="3" eb="4">
      <t>ユウ</t>
    </rPh>
    <rPh sb="4" eb="6">
      <t>ショケン</t>
    </rPh>
    <rPh sb="6" eb="7">
      <t>シャ</t>
    </rPh>
    <phoneticPr fontId="14"/>
  </si>
  <si>
    <t>運動習慣がない</t>
    <phoneticPr fontId="14"/>
  </si>
  <si>
    <t>睡眠で十分な休養がとれていない</t>
    <phoneticPr fontId="14"/>
  </si>
  <si>
    <t>朝食の欠食率</t>
    <phoneticPr fontId="14"/>
  </si>
  <si>
    <t>健診受診率</t>
    <phoneticPr fontId="14"/>
  </si>
  <si>
    <t>健診で要指導、要医療だが指導や診察を受けていない</t>
    <phoneticPr fontId="14"/>
  </si>
  <si>
    <t>はい（把握している項目についてその割合を記載してください）</t>
    <rPh sb="3" eb="5">
      <t>ハアク</t>
    </rPh>
    <rPh sb="9" eb="11">
      <t>コウモク</t>
    </rPh>
    <rPh sb="17" eb="19">
      <t>ワリアイ</t>
    </rPh>
    <rPh sb="20" eb="22">
      <t>キサイ</t>
    </rPh>
    <phoneticPr fontId="14"/>
  </si>
  <si>
    <t>必須</t>
    <rPh sb="0" eb="2">
      <t>ヒッス</t>
    </rPh>
    <phoneticPr fontId="14"/>
  </si>
  <si>
    <t>８-①健診結果等から従業員の健康状況を事業所として把握していますか　　　　　　　　　　　　　　</t>
    <rPh sb="3" eb="5">
      <t>ケンシン</t>
    </rPh>
    <phoneticPr fontId="1"/>
  </si>
  <si>
    <t>81.5%
以下</t>
    <phoneticPr fontId="14"/>
  </si>
  <si>
    <t>食事に関する取組</t>
    <phoneticPr fontId="14"/>
  </si>
  <si>
    <t>運動に関する取組</t>
    <rPh sb="0" eb="2">
      <t>ウンドウ</t>
    </rPh>
    <phoneticPr fontId="14"/>
  </si>
  <si>
    <t>休養・こころに関する取組</t>
    <rPh sb="0" eb="2">
      <t>キュウヨウ</t>
    </rPh>
    <phoneticPr fontId="14"/>
  </si>
  <si>
    <t>健診・がん検診に関する取組</t>
    <rPh sb="0" eb="2">
      <t>ケンシン</t>
    </rPh>
    <rPh sb="5" eb="7">
      <t>ケンシン</t>
    </rPh>
    <phoneticPr fontId="14"/>
  </si>
  <si>
    <t>その他の取組</t>
    <rPh sb="2" eb="3">
      <t>タ</t>
    </rPh>
    <rPh sb="4" eb="6">
      <t>トリクミ</t>
    </rPh>
    <phoneticPr fontId="14"/>
  </si>
  <si>
    <t>その他</t>
    <phoneticPr fontId="14"/>
  </si>
  <si>
    <t>その他</t>
    <rPh sb="2" eb="3">
      <t>タ</t>
    </rPh>
    <phoneticPr fontId="14"/>
  </si>
  <si>
    <t>クラスＡAAに関する評価項目</t>
    <rPh sb="7" eb="8">
      <t>カン</t>
    </rPh>
    <rPh sb="10" eb="12">
      <t>ヒョウカ</t>
    </rPh>
    <rPh sb="12" eb="14">
      <t>コウモク</t>
    </rPh>
    <phoneticPr fontId="14"/>
  </si>
  <si>
    <t>はい（以下をすべて記入してください）</t>
    <phoneticPr fontId="14"/>
  </si>
  <si>
    <t>既存の会議等</t>
    <phoneticPr fontId="14"/>
  </si>
  <si>
    <t>振り返りのための場を独自に設定</t>
    <phoneticPr fontId="14"/>
  </si>
  <si>
    <t>年</t>
    <rPh sb="0" eb="1">
      <t>ネン</t>
    </rPh>
    <phoneticPr fontId="14"/>
  </si>
  <si>
    <t>回</t>
    <rPh sb="0" eb="1">
      <t>カイ</t>
    </rPh>
    <phoneticPr fontId="14"/>
  </si>
  <si>
    <t>経営者</t>
    <rPh sb="0" eb="3">
      <t>ケイエイシャ</t>
    </rPh>
    <phoneticPr fontId="14"/>
  </si>
  <si>
    <t>役員や管理職</t>
  </si>
  <si>
    <t>健康管理部門担当者</t>
  </si>
  <si>
    <t>その他従業員</t>
    <phoneticPr fontId="14"/>
  </si>
  <si>
    <t>・体調不良・病気を理由とした休暇　</t>
    <rPh sb="1" eb="3">
      <t>タイチョウ</t>
    </rPh>
    <rPh sb="3" eb="5">
      <t>フリョウ</t>
    </rPh>
    <rPh sb="6" eb="8">
      <t>ビョウキ</t>
    </rPh>
    <rPh sb="9" eb="11">
      <t>リユウ</t>
    </rPh>
    <rPh sb="14" eb="16">
      <t>キュウカ</t>
    </rPh>
    <phoneticPr fontId="14"/>
  </si>
  <si>
    <t>減った</t>
  </si>
  <si>
    <t>変化はない</t>
  </si>
  <si>
    <t>増えた</t>
  </si>
  <si>
    <t>・取り組むことで従業員に身体的な変化があった　</t>
    <phoneticPr fontId="14"/>
  </si>
  <si>
    <t>変化があった</t>
    <rPh sb="0" eb="2">
      <t>ヘンカ</t>
    </rPh>
    <phoneticPr fontId="14"/>
  </si>
  <si>
    <t>変化はない</t>
    <rPh sb="0" eb="2">
      <t>ヘンカ</t>
    </rPh>
    <phoneticPr fontId="14"/>
  </si>
  <si>
    <t>良くなった</t>
    <rPh sb="0" eb="1">
      <t>ヨ</t>
    </rPh>
    <phoneticPr fontId="14"/>
  </si>
  <si>
    <t>悪くなった</t>
    <rPh sb="0" eb="1">
      <t>ワル</t>
    </rPh>
    <phoneticPr fontId="14"/>
  </si>
  <si>
    <t>・取り組むことで従業員の仕事に対するモチベーションが高くなった　 　</t>
    <phoneticPr fontId="14"/>
  </si>
  <si>
    <t>高くなった</t>
    <rPh sb="0" eb="1">
      <t>タカ</t>
    </rPh>
    <phoneticPr fontId="14"/>
  </si>
  <si>
    <t>低くなった</t>
    <rPh sb="0" eb="1">
      <t>ヒク</t>
    </rPh>
    <phoneticPr fontId="14"/>
  </si>
  <si>
    <t>・その他（</t>
    <phoneticPr fontId="14"/>
  </si>
  <si>
    <t>血糖が有所見だった従業員</t>
    <phoneticPr fontId="14"/>
  </si>
  <si>
    <t>運動習慣のない
従業員</t>
    <phoneticPr fontId="14"/>
  </si>
  <si>
    <t>健診で要指導、要受診の判定を受けた従業員　</t>
    <phoneticPr fontId="14"/>
  </si>
  <si>
    <t>喫煙率</t>
    <phoneticPr fontId="14"/>
  </si>
  <si>
    <t>健診で要指導、要医療だが指導や診察を受けていない従業員</t>
    <phoneticPr fontId="14"/>
  </si>
  <si>
    <t>睡眠で十分な休養がとれていない従業員</t>
    <phoneticPr fontId="14"/>
  </si>
  <si>
    <t>健診で正常の判定（有所見が１項目もない状態）を受けた従業員　</t>
    <phoneticPr fontId="14"/>
  </si>
  <si>
    <t>その他社内会議の中で従業員の健康について取り上げている</t>
    <phoneticPr fontId="14"/>
  </si>
  <si>
    <t>事務局欄：Ⅳ2～7の✔数</t>
    <rPh sb="0" eb="3">
      <t>ジムキョク</t>
    </rPh>
    <rPh sb="3" eb="4">
      <t>ラン</t>
    </rPh>
    <rPh sb="11" eb="12">
      <t>スウ</t>
    </rPh>
    <phoneticPr fontId="14"/>
  </si>
  <si>
    <t>血圧が有所見だった従業員</t>
    <phoneticPr fontId="14"/>
  </si>
  <si>
    <t>肥満（ＢＭＩ２５以上）の従業員</t>
    <phoneticPr fontId="14"/>
  </si>
  <si>
    <t>脂質が有所見だった従業員</t>
    <phoneticPr fontId="14"/>
  </si>
  <si>
    <t>【評価基準】・セミナーのチラシ、相談記録等で専門家の活用状況が明らかか</t>
    <rPh sb="1" eb="3">
      <t>ヒョウカ</t>
    </rPh>
    <phoneticPr fontId="14"/>
  </si>
  <si>
    <t>【評価基準】・ポスター写し等で、健康情報の提供状況が明らかか</t>
    <rPh sb="1" eb="3">
      <t>ヒョウカ</t>
    </rPh>
    <phoneticPr fontId="14"/>
  </si>
  <si>
    <t>【評価基準】・制度や取組内容が明らかか</t>
    <rPh sb="1" eb="3">
      <t>ヒョウカ</t>
    </rPh>
    <phoneticPr fontId="14"/>
  </si>
  <si>
    <t>【評価基準】・把握状況が明らかか</t>
    <rPh sb="1" eb="3">
      <t>ヒョウカ</t>
    </rPh>
    <phoneticPr fontId="14"/>
  </si>
  <si>
    <t>喫煙率が高い</t>
    <rPh sb="4" eb="5">
      <t>タカ</t>
    </rPh>
    <phoneticPr fontId="14"/>
  </si>
  <si>
    <t>②事業所の健康課題を把握できていますか</t>
    <rPh sb="10" eb="12">
      <t>ハアク</t>
    </rPh>
    <phoneticPr fontId="1"/>
  </si>
  <si>
    <r>
      <t>把握できている</t>
    </r>
    <r>
      <rPr>
        <sz val="11"/>
        <color theme="1"/>
        <rFont val="ＭＳ Ｐゴシック"/>
        <family val="3"/>
        <charset val="128"/>
        <scheme val="minor"/>
      </rPr>
      <t>（該当する健康課題に○をつけてください）</t>
    </r>
    <rPh sb="0" eb="2">
      <t>ハアク</t>
    </rPh>
    <phoneticPr fontId="14"/>
  </si>
  <si>
    <t>把握できていない</t>
    <rPh sb="0" eb="2">
      <t>ハアク</t>
    </rPh>
    <phoneticPr fontId="14"/>
  </si>
  <si>
    <t>【評価基準】上記の目安をもとに職場特性等を踏まえて、適切に健康課題を把握できているか。
※目安を超えるものがない場合は予防的な観点から健康課題を選択してください</t>
    <rPh sb="1" eb="3">
      <t>ヒョウカ</t>
    </rPh>
    <rPh sb="6" eb="8">
      <t>ジョウキ</t>
    </rPh>
    <rPh sb="45" eb="47">
      <t>メヤス</t>
    </rPh>
    <rPh sb="48" eb="49">
      <t>コ</t>
    </rPh>
    <rPh sb="56" eb="58">
      <t>バアイ</t>
    </rPh>
    <rPh sb="59" eb="62">
      <t>ヨボウテキ</t>
    </rPh>
    <rPh sb="63" eb="65">
      <t>カンテン</t>
    </rPh>
    <rPh sb="67" eb="69">
      <t>ケンコウ</t>
    </rPh>
    <rPh sb="69" eb="71">
      <t>カダイ</t>
    </rPh>
    <rPh sb="72" eb="74">
      <t>センタク</t>
    </rPh>
    <phoneticPr fontId="14"/>
  </si>
  <si>
    <t>項目</t>
    <rPh sb="0" eb="2">
      <t>コウモク</t>
    </rPh>
    <phoneticPr fontId="14"/>
  </si>
  <si>
    <t>取組</t>
    <rPh sb="0" eb="2">
      <t>トリクミ</t>
    </rPh>
    <phoneticPr fontId="14"/>
  </si>
  <si>
    <t>クラスAの認証条件：「Ⅰ健康経営宣言」、「Ⅱ経営トップの意思の具現化」の両方が「はい」であること</t>
    <rPh sb="5" eb="7">
      <t>ニンショウ</t>
    </rPh>
    <rPh sb="7" eb="9">
      <t>ジョウケン</t>
    </rPh>
    <rPh sb="12" eb="14">
      <t>ケンコウ</t>
    </rPh>
    <rPh sb="14" eb="16">
      <t>ケイエイ</t>
    </rPh>
    <rPh sb="16" eb="18">
      <t>センゲン</t>
    </rPh>
    <rPh sb="22" eb="24">
      <t>ケイエイ</t>
    </rPh>
    <rPh sb="28" eb="30">
      <t>イシ</t>
    </rPh>
    <rPh sb="31" eb="34">
      <t>グゲンカ</t>
    </rPh>
    <rPh sb="36" eb="38">
      <t>リョウホウ</t>
    </rPh>
    <phoneticPr fontId="14"/>
  </si>
  <si>
    <t>添付資料
番号　</t>
    <rPh sb="5" eb="7">
      <t>バンゴウ</t>
    </rPh>
    <phoneticPr fontId="14"/>
  </si>
  <si>
    <t>クラスＡＡの認証条件　「Ⅲ健康経営推進体制」、「Ⅳ健康課題の把握と取組」の両方の基準を満たすこと</t>
    <rPh sb="13" eb="15">
      <t>ケンコウ</t>
    </rPh>
    <rPh sb="15" eb="17">
      <t>ケイエイ</t>
    </rPh>
    <rPh sb="17" eb="19">
      <t>スイシン</t>
    </rPh>
    <rPh sb="19" eb="21">
      <t>タイセイ</t>
    </rPh>
    <rPh sb="25" eb="27">
      <t>ケンコウ</t>
    </rPh>
    <rPh sb="27" eb="29">
      <t>カダイ</t>
    </rPh>
    <rPh sb="30" eb="32">
      <t>ハアク</t>
    </rPh>
    <rPh sb="33" eb="35">
      <t>トリクミ</t>
    </rPh>
    <rPh sb="37" eb="39">
      <t>リョウホウ</t>
    </rPh>
    <rPh sb="40" eb="42">
      <t>キジュン</t>
    </rPh>
    <rPh sb="43" eb="44">
      <t>ミ</t>
    </rPh>
    <phoneticPr fontId="14"/>
  </si>
  <si>
    <t>50人以上必須</t>
    <rPh sb="2" eb="3">
      <t>ニン</t>
    </rPh>
    <rPh sb="3" eb="5">
      <t>イジョウ</t>
    </rPh>
    <rPh sb="5" eb="7">
      <t>ヒッス</t>
    </rPh>
    <phoneticPr fontId="14"/>
  </si>
  <si>
    <t>「　Ⅳ健康課題の把握と取組　」の基準　①～③を全て満たすこと
①Ⅳ－１が「はい」であること
②【50人未満の事業所】Ⅳ－２～７のうち2項目以上が「はい」であること
　 【50人以上の事業所】Ⅳ－２～７のうち3項目以上が「はい」であること
③Ⅳ－８が要件を満たしていること（詳細は質問右記参照）</t>
    <rPh sb="3" eb="5">
      <t>ケンコウ</t>
    </rPh>
    <rPh sb="5" eb="7">
      <t>カダイ</t>
    </rPh>
    <rPh sb="8" eb="10">
      <t>ハアク</t>
    </rPh>
    <rPh sb="11" eb="13">
      <t>トリクミ</t>
    </rPh>
    <rPh sb="16" eb="18">
      <t>キジュン</t>
    </rPh>
    <rPh sb="23" eb="24">
      <t>スベ</t>
    </rPh>
    <rPh sb="25" eb="26">
      <t>ミ</t>
    </rPh>
    <rPh sb="50" eb="51">
      <t>ニン</t>
    </rPh>
    <rPh sb="51" eb="53">
      <t>ミマン</t>
    </rPh>
    <rPh sb="54" eb="57">
      <t>ジギョウショ</t>
    </rPh>
    <rPh sb="67" eb="69">
      <t>コウモク</t>
    </rPh>
    <rPh sb="69" eb="71">
      <t>イジョウ</t>
    </rPh>
    <rPh sb="87" eb="88">
      <t>ニン</t>
    </rPh>
    <rPh sb="88" eb="90">
      <t>イジョウ</t>
    </rPh>
    <rPh sb="91" eb="94">
      <t>ジギョウショ</t>
    </rPh>
    <rPh sb="124" eb="126">
      <t>ヨウケン</t>
    </rPh>
    <rPh sb="127" eb="128">
      <t>ミ</t>
    </rPh>
    <rPh sb="136" eb="138">
      <t>ショウサイ</t>
    </rPh>
    <rPh sb="143" eb="145">
      <t>サンショウ</t>
    </rPh>
    <phoneticPr fontId="14"/>
  </si>
  <si>
    <t>添付資料番号</t>
    <rPh sb="0" eb="2">
      <t>テンプ</t>
    </rPh>
    <rPh sb="2" eb="4">
      <t>シリョウ</t>
    </rPh>
    <rPh sb="4" eb="6">
      <t>バンゴウ</t>
    </rPh>
    <phoneticPr fontId="14"/>
  </si>
  <si>
    <t>③上記②の健康課題に対し、以下の取組で実施している項目に○をつけてください</t>
    <rPh sb="1" eb="3">
      <t>ジョウキ</t>
    </rPh>
    <rPh sb="5" eb="7">
      <t>ケンコウ</t>
    </rPh>
    <rPh sb="7" eb="9">
      <t>カダイ</t>
    </rPh>
    <rPh sb="10" eb="11">
      <t>タイ</t>
    </rPh>
    <rPh sb="13" eb="15">
      <t>イカ</t>
    </rPh>
    <rPh sb="16" eb="18">
      <t>トリクミ</t>
    </rPh>
    <rPh sb="19" eb="21">
      <t>ジッシ</t>
    </rPh>
    <rPh sb="25" eb="27">
      <t>コウモク</t>
    </rPh>
    <phoneticPr fontId="1"/>
  </si>
  <si>
    <t>経営者自らが行っている</t>
    <phoneticPr fontId="14"/>
  </si>
  <si>
    <t>※本制度で健康課題と判定する目安</t>
    <rPh sb="1" eb="2">
      <t>ホン</t>
    </rPh>
    <rPh sb="2" eb="4">
      <t>セイド</t>
    </rPh>
    <rPh sb="5" eb="7">
      <t>ケンコウ</t>
    </rPh>
    <rPh sb="7" eb="9">
      <t>カダイ</t>
    </rPh>
    <rPh sb="10" eb="12">
      <t>ハンテイ</t>
    </rPh>
    <rPh sb="14" eb="15">
      <t>メ</t>
    </rPh>
    <rPh sb="15" eb="16">
      <t>アン</t>
    </rPh>
    <phoneticPr fontId="14"/>
  </si>
  <si>
    <t>月</t>
    <rPh sb="0" eb="1">
      <t>ガツ</t>
    </rPh>
    <phoneticPr fontId="14"/>
  </si>
  <si>
    <t>%</t>
    <phoneticPr fontId="14"/>
  </si>
  <si>
    <t>→</t>
    <phoneticPr fontId="14"/>
  </si>
  <si>
    <t>６　通院や治療が必要な従業員が治療と仕事を両立できる取組（治療と仕事の両立支援）を行っていますか　　　　　　　　　　　　　　　　</t>
    <rPh sb="15" eb="17">
      <t>チリョウ</t>
    </rPh>
    <rPh sb="18" eb="20">
      <t>シゴト</t>
    </rPh>
    <rPh sb="21" eb="23">
      <t>リョウリツ</t>
    </rPh>
    <rPh sb="26" eb="28">
      <t>トリクミ</t>
    </rPh>
    <rPh sb="29" eb="31">
      <t>チリョウ</t>
    </rPh>
    <rPh sb="32" eb="34">
      <t>シゴト</t>
    </rPh>
    <rPh sb="35" eb="37">
      <t>リョウリツ</t>
    </rPh>
    <rPh sb="37" eb="39">
      <t>シエン</t>
    </rPh>
    <phoneticPr fontId="1"/>
  </si>
  <si>
    <t>体調や通院等の事情に応じた柔軟な勤務が可能となる取組を行っている（短時間勤務・時間単位休暇・フレックス勤務等）</t>
    <rPh sb="27" eb="28">
      <t>オコナ</t>
    </rPh>
    <phoneticPr fontId="14"/>
  </si>
  <si>
    <t>就業上必要な配慮を検討する体制や仕組みがある（両立支援プランや職場復帰支援プランの作成、業務内容の変更・職場変更等）</t>
    <phoneticPr fontId="14"/>
  </si>
  <si>
    <t>産業医をはじめとした産業保健スタッフや従業員の治療先である医療機関との連携体制がある</t>
    <phoneticPr fontId="14"/>
  </si>
  <si>
    <t>人事労務担当者・上司・同僚等の社内関係者の理解・協力を得るための取組を行っている（社内研修・講演会等）</t>
    <rPh sb="35" eb="36">
      <t>オコナ</t>
    </rPh>
    <phoneticPr fontId="14"/>
  </si>
  <si>
    <t>平時から、治療と仕事の両立に役立つ情報を提供している（相談窓口等）</t>
    <phoneticPr fontId="14"/>
  </si>
  <si>
    <t>応募用紙の内容に相違ありません。</t>
    <rPh sb="0" eb="2">
      <t>オウボ</t>
    </rPh>
    <rPh sb="2" eb="4">
      <t>ヨウシ</t>
    </rPh>
    <rPh sb="5" eb="7">
      <t>ナイヨウ</t>
    </rPh>
    <rPh sb="8" eb="10">
      <t>ソウイ</t>
    </rPh>
    <phoneticPr fontId="1"/>
  </si>
  <si>
    <t>①以外の従業員数【②】</t>
    <rPh sb="1" eb="3">
      <t>イガイ</t>
    </rPh>
    <rPh sb="4" eb="7">
      <t>ジュウギョウイン</t>
    </rPh>
    <rPh sb="7" eb="8">
      <t>スウ</t>
    </rPh>
    <phoneticPr fontId="1"/>
  </si>
  <si>
    <t>７　法律上、健康診断の実施が義務づけられていない従業員の健康状態を把握していますか      　　　　　　　　　　　　　　　</t>
    <rPh sb="2" eb="4">
      <t>ホウリツ</t>
    </rPh>
    <rPh sb="4" eb="5">
      <t>ジョウ</t>
    </rPh>
    <rPh sb="6" eb="8">
      <t>ケンコウ</t>
    </rPh>
    <rPh sb="8" eb="10">
      <t>シンダン</t>
    </rPh>
    <rPh sb="11" eb="13">
      <t>ジッシ</t>
    </rPh>
    <rPh sb="14" eb="16">
      <t>ギム</t>
    </rPh>
    <rPh sb="24" eb="27">
      <t>ジュウギョウイン</t>
    </rPh>
    <phoneticPr fontId="1"/>
  </si>
  <si>
    <t>健康診断を実施もしくは健康診断の結果を把握している</t>
    <phoneticPr fontId="14"/>
  </si>
  <si>
    <t>健康状態を各所属等で把握している　</t>
    <phoneticPr fontId="14"/>
  </si>
  <si>
    <t>健康状態について、派遣元会社等と情報交換・共有等を行っている</t>
    <phoneticPr fontId="14"/>
  </si>
  <si>
    <t>８-①～③必須</t>
    <rPh sb="5" eb="7">
      <t>ヒッス</t>
    </rPh>
    <phoneticPr fontId="14"/>
  </si>
  <si>
    <t>禁煙に関する取組</t>
    <rPh sb="0" eb="2">
      <t>キンエン</t>
    </rPh>
    <phoneticPr fontId="14"/>
  </si>
  <si>
    <t>中小企業診断士、社会保険労務士等</t>
    <phoneticPr fontId="14"/>
  </si>
  <si>
    <t>毎日のように飲酒している従業員の割合（</t>
    <phoneticPr fontId="14"/>
  </si>
  <si>
    <t>質問番号</t>
    <rPh sb="0" eb="2">
      <t>シツモン</t>
    </rPh>
    <rPh sb="2" eb="4">
      <t>バンゴウ</t>
    </rPh>
    <phoneticPr fontId="14"/>
  </si>
  <si>
    <t>添付資料例</t>
    <rPh sb="0" eb="2">
      <t>テンプ</t>
    </rPh>
    <rPh sb="2" eb="4">
      <t>シリョウ</t>
    </rPh>
    <rPh sb="4" eb="5">
      <t>レイ</t>
    </rPh>
    <phoneticPr fontId="14"/>
  </si>
  <si>
    <t>Ⅰ－1</t>
    <phoneticPr fontId="14"/>
  </si>
  <si>
    <t>Ⅱ－1</t>
    <phoneticPr fontId="14"/>
  </si>
  <si>
    <t>Ⅲ－1</t>
    <phoneticPr fontId="14"/>
  </si>
  <si>
    <t>Ⅲ－2</t>
    <phoneticPr fontId="14"/>
  </si>
  <si>
    <t>Ⅲ－3</t>
    <phoneticPr fontId="14"/>
  </si>
  <si>
    <t>Ⅲ－4</t>
    <phoneticPr fontId="14"/>
  </si>
  <si>
    <t>Ⅲ－5</t>
    <phoneticPr fontId="14"/>
  </si>
  <si>
    <t>Ⅲ－6</t>
    <phoneticPr fontId="14"/>
  </si>
  <si>
    <t>ポスター等の掲示写真、回覧資料、新聞、メールの写し等</t>
    <rPh sb="4" eb="5">
      <t>トウ</t>
    </rPh>
    <rPh sb="6" eb="8">
      <t>ケイジ</t>
    </rPh>
    <rPh sb="8" eb="10">
      <t>シャシン</t>
    </rPh>
    <rPh sb="11" eb="13">
      <t>カイラン</t>
    </rPh>
    <rPh sb="13" eb="15">
      <t>シリョウ</t>
    </rPh>
    <rPh sb="16" eb="18">
      <t>シンブン</t>
    </rPh>
    <rPh sb="23" eb="24">
      <t>ウツ</t>
    </rPh>
    <rPh sb="25" eb="26">
      <t>トウ</t>
    </rPh>
    <phoneticPr fontId="14"/>
  </si>
  <si>
    <t>Ⅲ－7</t>
    <phoneticPr fontId="14"/>
  </si>
  <si>
    <t>Ⅳ－4</t>
    <phoneticPr fontId="14"/>
  </si>
  <si>
    <t>ストレスチェック実施結果、分析結果</t>
    <rPh sb="8" eb="10">
      <t>ジッシ</t>
    </rPh>
    <rPh sb="10" eb="12">
      <t>ケッカ</t>
    </rPh>
    <rPh sb="13" eb="15">
      <t>ブンセキ</t>
    </rPh>
    <rPh sb="15" eb="17">
      <t>ケッカ</t>
    </rPh>
    <phoneticPr fontId="14"/>
  </si>
  <si>
    <t>Ⅳ－7</t>
    <phoneticPr fontId="14"/>
  </si>
  <si>
    <t>Ⅳ－8－③</t>
    <phoneticPr fontId="14"/>
  </si>
  <si>
    <t>アンケート結果等</t>
    <rPh sb="5" eb="7">
      <t>ケッカ</t>
    </rPh>
    <rPh sb="7" eb="8">
      <t>トウ</t>
    </rPh>
    <phoneticPr fontId="14"/>
  </si>
  <si>
    <t>健康経営の振り返り内容がわかる会議や委員会の議事録等</t>
    <rPh sb="0" eb="2">
      <t>ケンコウ</t>
    </rPh>
    <rPh sb="2" eb="4">
      <t>ケイエイ</t>
    </rPh>
    <rPh sb="5" eb="6">
      <t>フ</t>
    </rPh>
    <rPh sb="7" eb="8">
      <t>カエ</t>
    </rPh>
    <rPh sb="9" eb="11">
      <t>ナイヨウ</t>
    </rPh>
    <rPh sb="15" eb="17">
      <t>カイギ</t>
    </rPh>
    <rPh sb="18" eb="21">
      <t>イインカイ</t>
    </rPh>
    <rPh sb="22" eb="25">
      <t>ギジロク</t>
    </rPh>
    <rPh sb="25" eb="26">
      <t>トウ</t>
    </rPh>
    <phoneticPr fontId="14"/>
  </si>
  <si>
    <t>把握年月を記載してください→</t>
    <rPh sb="0" eb="2">
      <t>ハアク</t>
    </rPh>
    <rPh sb="2" eb="4">
      <t>ネンゲツ</t>
    </rPh>
    <rPh sb="5" eb="7">
      <t>キサイ</t>
    </rPh>
    <phoneticPr fontId="14"/>
  </si>
  <si>
    <t>添付資料
番号　</t>
    <phoneticPr fontId="14"/>
  </si>
  <si>
    <t>ご注意</t>
    <rPh sb="1" eb="3">
      <t>チュウイ</t>
    </rPh>
    <phoneticPr fontId="14"/>
  </si>
  <si>
    <t>チラシ、案内文、報告書類、サービス利用契約書・申込書・領収書、取組写真、認証状等</t>
    <rPh sb="17" eb="19">
      <t>リヨウ</t>
    </rPh>
    <rPh sb="19" eb="21">
      <t>ケイヤク</t>
    </rPh>
    <rPh sb="21" eb="22">
      <t>ショ</t>
    </rPh>
    <rPh sb="23" eb="26">
      <t>モウシコミショ</t>
    </rPh>
    <rPh sb="27" eb="30">
      <t>リョウシュウショ</t>
    </rPh>
    <rPh sb="31" eb="33">
      <t>トリクミ</t>
    </rPh>
    <rPh sb="33" eb="35">
      <t>シャシン</t>
    </rPh>
    <rPh sb="36" eb="38">
      <t>ニンショウ</t>
    </rPh>
    <rPh sb="38" eb="39">
      <t>ジョウ</t>
    </rPh>
    <rPh sb="39" eb="40">
      <t>ナド</t>
    </rPh>
    <phoneticPr fontId="14"/>
  </si>
  <si>
    <t>担当者の位置づけがわかる組織体制図、議事録、業務分担表等</t>
    <rPh sb="0" eb="3">
      <t>タントウシャ</t>
    </rPh>
    <rPh sb="4" eb="6">
      <t>イチ</t>
    </rPh>
    <rPh sb="12" eb="14">
      <t>ソシキ</t>
    </rPh>
    <rPh sb="14" eb="16">
      <t>タイセイ</t>
    </rPh>
    <rPh sb="16" eb="17">
      <t>ズ</t>
    </rPh>
    <rPh sb="18" eb="21">
      <t>ギジロク</t>
    </rPh>
    <rPh sb="22" eb="24">
      <t>ギョウム</t>
    </rPh>
    <rPh sb="24" eb="26">
      <t>ブンタン</t>
    </rPh>
    <rPh sb="26" eb="27">
      <t>ヒョウ</t>
    </rPh>
    <rPh sb="27" eb="28">
      <t>トウ</t>
    </rPh>
    <phoneticPr fontId="14"/>
  </si>
  <si>
    <t>社員に配布したチラシ、案内文、外部専門家等のサービス利用契約書・申込書、報告書類等</t>
    <rPh sb="0" eb="2">
      <t>シャイン</t>
    </rPh>
    <rPh sb="3" eb="5">
      <t>ハイフ</t>
    </rPh>
    <rPh sb="11" eb="13">
      <t>アンナイ</t>
    </rPh>
    <rPh sb="13" eb="14">
      <t>ブン</t>
    </rPh>
    <rPh sb="15" eb="17">
      <t>ガイブ</t>
    </rPh>
    <rPh sb="17" eb="20">
      <t>センモンカ</t>
    </rPh>
    <rPh sb="20" eb="21">
      <t>トウ</t>
    </rPh>
    <rPh sb="26" eb="28">
      <t>リヨウ</t>
    </rPh>
    <rPh sb="28" eb="30">
      <t>ケイヤク</t>
    </rPh>
    <rPh sb="30" eb="31">
      <t>ショ</t>
    </rPh>
    <rPh sb="32" eb="35">
      <t>モウシコミショ</t>
    </rPh>
    <rPh sb="40" eb="41">
      <t>トウ</t>
    </rPh>
    <phoneticPr fontId="14"/>
  </si>
  <si>
    <t>事業所健診の結果を提供していることがわかる資料、チラシ、案内文、イベント・サービス申込書、報告書類、保健指導実施結果等</t>
    <rPh sb="0" eb="3">
      <t>ジギョウショ</t>
    </rPh>
    <rPh sb="3" eb="5">
      <t>ケンシン</t>
    </rPh>
    <rPh sb="6" eb="8">
      <t>ケッカ</t>
    </rPh>
    <rPh sb="9" eb="11">
      <t>テイキョウ</t>
    </rPh>
    <rPh sb="21" eb="23">
      <t>シリョウ</t>
    </rPh>
    <rPh sb="41" eb="44">
      <t>モウシコミショ</t>
    </rPh>
    <rPh sb="50" eb="52">
      <t>ホケン</t>
    </rPh>
    <rPh sb="52" eb="54">
      <t>シドウ</t>
    </rPh>
    <rPh sb="54" eb="56">
      <t>ジッシ</t>
    </rPh>
    <rPh sb="56" eb="58">
      <t>ケッカ</t>
    </rPh>
    <rPh sb="58" eb="59">
      <t>トウ</t>
    </rPh>
    <phoneticPr fontId="14"/>
  </si>
  <si>
    <t>両立支援に関するプラン、規定、産業医と主治医の連携がわかる資料、研修チラシ、案内文、情報提供の内容がわかる資料</t>
    <rPh sb="0" eb="2">
      <t>リョウリツ</t>
    </rPh>
    <rPh sb="2" eb="4">
      <t>シエン</t>
    </rPh>
    <rPh sb="5" eb="6">
      <t>カン</t>
    </rPh>
    <rPh sb="12" eb="14">
      <t>キテイ</t>
    </rPh>
    <rPh sb="15" eb="17">
      <t>サンギョウ</t>
    </rPh>
    <rPh sb="17" eb="18">
      <t>イ</t>
    </rPh>
    <rPh sb="19" eb="22">
      <t>シュジイ</t>
    </rPh>
    <rPh sb="23" eb="25">
      <t>レンケイ</t>
    </rPh>
    <rPh sb="29" eb="31">
      <t>シリョウ</t>
    </rPh>
    <rPh sb="32" eb="34">
      <t>ケンシュウ</t>
    </rPh>
    <rPh sb="38" eb="40">
      <t>アンナイ</t>
    </rPh>
    <rPh sb="40" eb="41">
      <t>ブン</t>
    </rPh>
    <rPh sb="42" eb="44">
      <t>ジョウホウ</t>
    </rPh>
    <rPh sb="44" eb="46">
      <t>テイキョウ</t>
    </rPh>
    <rPh sb="47" eb="49">
      <t>ナイヨウ</t>
    </rPh>
    <rPh sb="53" eb="55">
      <t>シリョウ</t>
    </rPh>
    <phoneticPr fontId="14"/>
  </si>
  <si>
    <t>休暇申請書類の様式、体調不良や病気を理由とした休暇の集計表</t>
    <rPh sb="0" eb="2">
      <t>キュウカ</t>
    </rPh>
    <rPh sb="2" eb="4">
      <t>シンセイ</t>
    </rPh>
    <rPh sb="4" eb="6">
      <t>ショルイ</t>
    </rPh>
    <rPh sb="7" eb="9">
      <t>ヨウシキ</t>
    </rPh>
    <rPh sb="10" eb="12">
      <t>タイチョウ</t>
    </rPh>
    <rPh sb="12" eb="14">
      <t>フリョウ</t>
    </rPh>
    <rPh sb="15" eb="17">
      <t>ビョウキ</t>
    </rPh>
    <rPh sb="18" eb="20">
      <t>リユウ</t>
    </rPh>
    <rPh sb="23" eb="25">
      <t>キュウカ</t>
    </rPh>
    <rPh sb="26" eb="28">
      <t>シュウケイ</t>
    </rPh>
    <rPh sb="28" eb="29">
      <t>ヒョウ</t>
    </rPh>
    <phoneticPr fontId="14"/>
  </si>
  <si>
    <t>チラシ、案内文、報告書類、サービス利用契約書・申込書・領収書、取組写真、研修資料等</t>
    <rPh sb="27" eb="30">
      <t>リョウシュウショ</t>
    </rPh>
    <rPh sb="36" eb="38">
      <t>ケンシュウ</t>
    </rPh>
    <rPh sb="38" eb="40">
      <t>シリョウ</t>
    </rPh>
    <rPh sb="40" eb="41">
      <t>トウ</t>
    </rPh>
    <phoneticPr fontId="14"/>
  </si>
  <si>
    <t>労働基準監督署に提出する定期健康診断実施報告書、健診の集計結果、アンケート集計結果等</t>
    <rPh sb="0" eb="7">
      <t>ロウドウキジュンカントクショ</t>
    </rPh>
    <rPh sb="8" eb="10">
      <t>テイシュツ</t>
    </rPh>
    <rPh sb="27" eb="29">
      <t>シュウケイ</t>
    </rPh>
    <rPh sb="29" eb="31">
      <t>ケッカ</t>
    </rPh>
    <phoneticPr fontId="14"/>
  </si>
  <si>
    <t>４　従業員の健康づくりを進めるために外部の専門家等を活用したことはありますか　    　　　　　　　　　　　　　　　　</t>
    <phoneticPr fontId="1"/>
  </si>
  <si>
    <t>【評価基準】・組織図や分担表など、任命されている担当者が客観的に明らかか</t>
    <rPh sb="1" eb="3">
      <t>ヒョウカ</t>
    </rPh>
    <phoneticPr fontId="14"/>
  </si>
  <si>
    <t>【評価基準】・連携状況が明らかか</t>
    <rPh sb="1" eb="3">
      <t>ヒョウカ</t>
    </rPh>
    <phoneticPr fontId="14"/>
  </si>
  <si>
    <t>常時使用する従業員数【①】</t>
    <rPh sb="0" eb="2">
      <t>ジョウジ</t>
    </rPh>
    <rPh sb="2" eb="4">
      <t>シヨウ</t>
    </rPh>
    <rPh sb="6" eb="9">
      <t>ジュウギョウイン</t>
    </rPh>
    <rPh sb="9" eb="10">
      <t>スウ</t>
    </rPh>
    <phoneticPr fontId="1"/>
  </si>
  <si>
    <t>全国健康保険協会神奈川支部や健康保険組合等が行う健康企業宣言等で明文化している</t>
    <phoneticPr fontId="14"/>
  </si>
  <si>
    <t>１　従業員を経営資源と位置付けて、従業員の健康の保持・増進について健康経営宣言を作成し、事業所内で共有していますか</t>
    <rPh sb="2" eb="5">
      <t>ジュウギョウイン</t>
    </rPh>
    <rPh sb="6" eb="8">
      <t>ケイエイ</t>
    </rPh>
    <rPh sb="8" eb="10">
      <t>シゲン</t>
    </rPh>
    <rPh sb="11" eb="14">
      <t>イチヅ</t>
    </rPh>
    <rPh sb="17" eb="20">
      <t>ジュウギョウイン</t>
    </rPh>
    <rPh sb="21" eb="23">
      <t>ケンコウ</t>
    </rPh>
    <rPh sb="24" eb="26">
      <t>ホジ</t>
    </rPh>
    <rPh sb="27" eb="29">
      <t>ゾウシン</t>
    </rPh>
    <rPh sb="33" eb="35">
      <t>ケンコウ</t>
    </rPh>
    <rPh sb="35" eb="37">
      <t>ケイエイ</t>
    </rPh>
    <rPh sb="37" eb="39">
      <t>センゲン</t>
    </rPh>
    <rPh sb="40" eb="42">
      <t>サクセイ</t>
    </rPh>
    <rPh sb="44" eb="47">
      <t>ジギョウショ</t>
    </rPh>
    <rPh sb="47" eb="48">
      <t>ナイ</t>
    </rPh>
    <rPh sb="49" eb="51">
      <t>キョウユウ</t>
    </rPh>
    <phoneticPr fontId="1"/>
  </si>
  <si>
    <t>事業所独自の健康経営宣言等で明文化している</t>
    <rPh sb="12" eb="13">
      <t>トウ</t>
    </rPh>
    <phoneticPr fontId="14"/>
  </si>
  <si>
    <t>親会社・グループ会社の健康経営宣言等で明文化している</t>
    <rPh sb="17" eb="18">
      <t>トウ</t>
    </rPh>
    <phoneticPr fontId="14"/>
  </si>
  <si>
    <t>＜健康づくりやその他の取組＞　※下記の取組から1項目以上必須</t>
    <rPh sb="1" eb="3">
      <t>ケンコウ</t>
    </rPh>
    <rPh sb="9" eb="10">
      <t>タ</t>
    </rPh>
    <rPh sb="11" eb="13">
      <t>トリクミ</t>
    </rPh>
    <rPh sb="16" eb="18">
      <t>カキ</t>
    </rPh>
    <rPh sb="19" eb="21">
      <t>トリクミ</t>
    </rPh>
    <rPh sb="24" eb="26">
      <t>コウモク</t>
    </rPh>
    <rPh sb="26" eb="28">
      <t>イジョウ</t>
    </rPh>
    <rPh sb="28" eb="30">
      <t>ヒッス</t>
    </rPh>
    <phoneticPr fontId="14"/>
  </si>
  <si>
    <t>食事に関する取組</t>
    <rPh sb="0" eb="2">
      <t>ショクジ</t>
    </rPh>
    <rPh sb="3" eb="4">
      <t>カン</t>
    </rPh>
    <rPh sb="6" eb="8">
      <t>トリクミ</t>
    </rPh>
    <phoneticPr fontId="14"/>
  </si>
  <si>
    <t>運動に関する取組</t>
    <rPh sb="0" eb="2">
      <t>ウンドウ</t>
    </rPh>
    <rPh sb="3" eb="4">
      <t>カン</t>
    </rPh>
    <rPh sb="6" eb="8">
      <t>トリクミ</t>
    </rPh>
    <phoneticPr fontId="14"/>
  </si>
  <si>
    <t>禁煙に関する取組</t>
    <rPh sb="0" eb="2">
      <t>キンエン</t>
    </rPh>
    <rPh sb="3" eb="4">
      <t>カン</t>
    </rPh>
    <rPh sb="6" eb="8">
      <t>トリクミ</t>
    </rPh>
    <phoneticPr fontId="14"/>
  </si>
  <si>
    <t>健診・がん検診に関する取組</t>
    <rPh sb="0" eb="2">
      <t>ケンシン</t>
    </rPh>
    <rPh sb="5" eb="7">
      <t>ケンシン</t>
    </rPh>
    <rPh sb="8" eb="9">
      <t>カン</t>
    </rPh>
    <rPh sb="11" eb="13">
      <t>トリクミ</t>
    </rPh>
    <phoneticPr fontId="14"/>
  </si>
  <si>
    <t>休養・こころに関する取組</t>
    <rPh sb="0" eb="2">
      <t>キュウヨウ</t>
    </rPh>
    <rPh sb="7" eb="8">
      <t>カン</t>
    </rPh>
    <rPh sb="10" eb="12">
      <t>トリクミ</t>
    </rPh>
    <phoneticPr fontId="14"/>
  </si>
  <si>
    <t>【その他特記事項】</t>
    <rPh sb="3" eb="4">
      <t>タ</t>
    </rPh>
    <rPh sb="4" eb="6">
      <t>トッキ</t>
    </rPh>
    <rPh sb="6" eb="8">
      <t>ジコウ</t>
    </rPh>
    <phoneticPr fontId="14"/>
  </si>
  <si>
    <t>１　取組による従業員の変化を把握していますか　   　　　　　　　　　　　　　　　</t>
    <phoneticPr fontId="1"/>
  </si>
  <si>
    <t>・機会</t>
    <rPh sb="1" eb="3">
      <t>キカイ</t>
    </rPh>
    <phoneticPr fontId="14"/>
  </si>
  <si>
    <t>・頻度</t>
    <rPh sb="1" eb="3">
      <t>ヒンド</t>
    </rPh>
    <phoneticPr fontId="14"/>
  </si>
  <si>
    <t>・参加するメンバー</t>
    <rPh sb="1" eb="3">
      <t>サンカ</t>
    </rPh>
    <phoneticPr fontId="14"/>
  </si>
  <si>
    <t>会議等でのヒアリング</t>
    <rPh sb="0" eb="2">
      <t>カイギ</t>
    </rPh>
    <rPh sb="2" eb="3">
      <t>トウ</t>
    </rPh>
    <phoneticPr fontId="14"/>
  </si>
  <si>
    <t>※　必ず、ご回答ください。</t>
    <rPh sb="2" eb="3">
      <t>カナラ</t>
    </rPh>
    <rPh sb="6" eb="8">
      <t>カイトウ</t>
    </rPh>
    <phoneticPr fontId="14"/>
  </si>
  <si>
    <t>２　取組前後でテータの変化を把握していますか（改善の有無は問いません）</t>
    <phoneticPr fontId="1"/>
  </si>
  <si>
    <t>健康経営宣言の写し、会社のホームページの写し等</t>
    <rPh sb="22" eb="23">
      <t>トウ</t>
    </rPh>
    <phoneticPr fontId="14"/>
  </si>
  <si>
    <t>Ⅴ－1</t>
    <phoneticPr fontId="14"/>
  </si>
  <si>
    <t>Ⅴ－2</t>
    <phoneticPr fontId="14"/>
  </si>
  <si>
    <t>Ⅴ－3</t>
    <phoneticPr fontId="14"/>
  </si>
  <si>
    <t>Ⅴ－4</t>
    <phoneticPr fontId="14"/>
  </si>
  <si>
    <t>振り返りの結果から今後の取組方針を策定していることがわかる、会議や委員会の資料等</t>
    <rPh sb="12" eb="14">
      <t>トリクミ</t>
    </rPh>
    <rPh sb="14" eb="16">
      <t>ホウシン</t>
    </rPh>
    <rPh sb="30" eb="32">
      <t>カイギ</t>
    </rPh>
    <rPh sb="33" eb="36">
      <t>イインカイ</t>
    </rPh>
    <rPh sb="37" eb="39">
      <t>シリョウ</t>
    </rPh>
    <rPh sb="39" eb="40">
      <t>トウ</t>
    </rPh>
    <phoneticPr fontId="14"/>
  </si>
  <si>
    <t>月</t>
    <rPh sb="0" eb="1">
      <t>ツキ</t>
    </rPh>
    <phoneticPr fontId="14"/>
  </si>
  <si>
    <r>
      <t>【評価基準】
Ａ：健康課題の半分以上に対して、下記Ｂを満たす具体的な取組がされているか（例：健康課題が３つあった場合、２つ以上の課題に対して具体的な取組を実施しているか）
Ｂ：健康課題を解決するための具体的な取組を２つ以上実施しているか。（例：血圧有所見者の割合が高いという健康課題に対応する取組の２つ以上に○がつくか）
また、その具体的な取組の回数や継続性等において、概ね必要な質・量が確保されているか
※具体的な取組の実施状況がわかる</t>
    </r>
    <r>
      <rPr>
        <u/>
        <sz val="11"/>
        <rFont val="ＭＳ Ｐゴシック"/>
        <family val="3"/>
        <charset val="128"/>
        <scheme val="minor"/>
      </rPr>
      <t>添付資料を必ず提出してください</t>
    </r>
    <r>
      <rPr>
        <sz val="11"/>
        <rFont val="ＭＳ Ｐゴシック"/>
        <family val="3"/>
        <charset val="128"/>
        <scheme val="minor"/>
      </rPr>
      <t>。
　・添付資料がない場合は取組を実施していないと判断します
　・既存の資料がない場合は実施日、内容などの実態がわかる資料をご提出ください</t>
    </r>
    <rPh sb="1" eb="3">
      <t>ヒョウカ</t>
    </rPh>
    <rPh sb="16" eb="18">
      <t>イジョウ</t>
    </rPh>
    <rPh sb="23" eb="25">
      <t>カキ</t>
    </rPh>
    <rPh sb="70" eb="73">
      <t>グタイテキ</t>
    </rPh>
    <rPh sb="88" eb="90">
      <t>ケンコウ</t>
    </rPh>
    <rPh sb="90" eb="92">
      <t>カダイ</t>
    </rPh>
    <rPh sb="93" eb="95">
      <t>カイケツ</t>
    </rPh>
    <rPh sb="100" eb="103">
      <t>グタイテキ</t>
    </rPh>
    <rPh sb="104" eb="106">
      <t>トリクミ</t>
    </rPh>
    <rPh sb="109" eb="111">
      <t>イジョウ</t>
    </rPh>
    <rPh sb="111" eb="113">
      <t>ジッシ</t>
    </rPh>
    <rPh sb="166" eb="169">
      <t>グタイテキ</t>
    </rPh>
    <rPh sb="205" eb="208">
      <t>グタイテキ</t>
    </rPh>
    <rPh sb="209" eb="211">
      <t>トリクミ</t>
    </rPh>
    <rPh sb="212" eb="214">
      <t>ジッシ</t>
    </rPh>
    <rPh sb="214" eb="216">
      <t>ジョウキョウ</t>
    </rPh>
    <rPh sb="220" eb="222">
      <t>テンプ</t>
    </rPh>
    <rPh sb="222" eb="224">
      <t>シリョウ</t>
    </rPh>
    <rPh sb="225" eb="226">
      <t>カナラ</t>
    </rPh>
    <rPh sb="227" eb="229">
      <t>テイシュツ</t>
    </rPh>
    <phoneticPr fontId="14"/>
  </si>
  <si>
    <t>クラスAAAの認証条件：以下のすべてを満たすこと
①振り返りをデータで客観的に評価しているか
②振り返りの結果を次のアクションにつなげているか
③振り返りと今後の方針の決定を事業所として行っているか</t>
    <rPh sb="7" eb="9">
      <t>ニンショウ</t>
    </rPh>
    <rPh sb="9" eb="11">
      <t>ジョウケン</t>
    </rPh>
    <rPh sb="12" eb="14">
      <t>イカ</t>
    </rPh>
    <rPh sb="19" eb="20">
      <t>ミ</t>
    </rPh>
    <rPh sb="48" eb="49">
      <t>フ</t>
    </rPh>
    <rPh sb="50" eb="51">
      <t>カエ</t>
    </rPh>
    <rPh sb="73" eb="74">
      <t>フ</t>
    </rPh>
    <rPh sb="75" eb="76">
      <t>カエ</t>
    </rPh>
    <rPh sb="78" eb="80">
      <t>コンゴ</t>
    </rPh>
    <rPh sb="81" eb="83">
      <t>ホウシン</t>
    </rPh>
    <rPh sb="84" eb="86">
      <t>ケッテイ</t>
    </rPh>
    <rPh sb="87" eb="90">
      <t>ジギョウショ</t>
    </rPh>
    <rPh sb="93" eb="94">
      <t>オコナ</t>
    </rPh>
    <phoneticPr fontId="14"/>
  </si>
  <si>
    <t>日頃のコミュニケーションで把握　）</t>
    <rPh sb="0" eb="2">
      <t>ヒゴロ</t>
    </rPh>
    <rPh sb="13" eb="15">
      <t>ハアク</t>
    </rPh>
    <phoneticPr fontId="14"/>
  </si>
  <si>
    <t xml:space="preserve">
</t>
    <phoneticPr fontId="14"/>
  </si>
  <si>
    <t>左記の方針にした理由</t>
    <rPh sb="0" eb="2">
      <t>サキ</t>
    </rPh>
    <rPh sb="3" eb="5">
      <t>ホウシン</t>
    </rPh>
    <rPh sb="8" eb="10">
      <t>リユウ</t>
    </rPh>
    <phoneticPr fontId="14"/>
  </si>
  <si>
    <t>はい（今後の方針を以下に記入してください）</t>
    <rPh sb="9" eb="11">
      <t>イカ</t>
    </rPh>
    <rPh sb="12" eb="14">
      <t>キニュウ</t>
    </rPh>
    <phoneticPr fontId="14"/>
  </si>
  <si>
    <r>
      <t xml:space="preserve">今後の取組内容
</t>
    </r>
    <r>
      <rPr>
        <sz val="11"/>
        <rFont val="ＭＳ Ｐゴシック"/>
        <family val="3"/>
        <charset val="128"/>
        <scheme val="minor"/>
      </rPr>
      <t>（今後の方針欄で「新規、修正・変更」を
選択した場合のみ記載）</t>
    </r>
    <rPh sb="0" eb="2">
      <t>コンゴ</t>
    </rPh>
    <rPh sb="9" eb="11">
      <t>コンゴ</t>
    </rPh>
    <rPh sb="12" eb="14">
      <t>ホウシン</t>
    </rPh>
    <rPh sb="14" eb="15">
      <t>ラン</t>
    </rPh>
    <rPh sb="17" eb="19">
      <t>シンキ</t>
    </rPh>
    <rPh sb="20" eb="22">
      <t>シュウセイ</t>
    </rPh>
    <rPh sb="23" eb="25">
      <t>ヘンコウ</t>
    </rPh>
    <rPh sb="28" eb="30">
      <t>センタク</t>
    </rPh>
    <rPh sb="32" eb="34">
      <t>バアイ</t>
    </rPh>
    <rPh sb="36" eb="38">
      <t>キサイ</t>
    </rPh>
    <phoneticPr fontId="14"/>
  </si>
  <si>
    <t>.</t>
    <phoneticPr fontId="14"/>
  </si>
  <si>
    <t>添付資料不要</t>
    <rPh sb="0" eb="4">
      <t>テンプシリョウ</t>
    </rPh>
    <rPh sb="4" eb="6">
      <t>フヨウ</t>
    </rPh>
    <phoneticPr fontId="14"/>
  </si>
  <si>
    <t>産業医等</t>
    <rPh sb="0" eb="3">
      <t>サンギョウイ</t>
    </rPh>
    <rPh sb="3" eb="4">
      <t>トウ</t>
    </rPh>
    <phoneticPr fontId="14"/>
  </si>
  <si>
    <t>産業保健師等</t>
    <rPh sb="0" eb="2">
      <t>サンギョウ</t>
    </rPh>
    <rPh sb="2" eb="5">
      <t>ホケンシ</t>
    </rPh>
    <rPh sb="5" eb="6">
      <t>トウ</t>
    </rPh>
    <phoneticPr fontId="14"/>
  </si>
  <si>
    <t>・取り組むことで社内のコミュニケーションがより良くなった　　　 　</t>
    <phoneticPr fontId="14"/>
  </si>
  <si>
    <t>【応募にあたっての注意事項】　応募前に必ず御確認ください。</t>
    <rPh sb="1" eb="3">
      <t>オウボ</t>
    </rPh>
    <rPh sb="9" eb="11">
      <t>チュウイ</t>
    </rPh>
    <rPh sb="11" eb="13">
      <t>ジコウ</t>
    </rPh>
    <rPh sb="15" eb="17">
      <t>オウボ</t>
    </rPh>
    <rPh sb="17" eb="18">
      <t>マエ</t>
    </rPh>
    <rPh sb="19" eb="20">
      <t>カナラ</t>
    </rPh>
    <rPh sb="21" eb="22">
      <t>ゴ</t>
    </rPh>
    <rPh sb="22" eb="24">
      <t>カクニン</t>
    </rPh>
    <phoneticPr fontId="14"/>
  </si>
  <si>
    <t>名</t>
    <rPh sb="0" eb="1">
      <t>メイ</t>
    </rPh>
    <phoneticPr fontId="14"/>
  </si>
  <si>
    <t>割合（①/　②）</t>
    <rPh sb="0" eb="2">
      <t>ワリアイ</t>
    </rPh>
    <phoneticPr fontId="14"/>
  </si>
  <si>
    <t>対象者数</t>
    <rPh sb="0" eb="4">
      <t>タイショウシャスウ</t>
    </rPh>
    <phoneticPr fontId="14"/>
  </si>
  <si>
    <t>受診者数</t>
    <rPh sb="0" eb="3">
      <t>ジュシンシャ</t>
    </rPh>
    <rPh sb="3" eb="4">
      <t>スウ</t>
    </rPh>
    <phoneticPr fontId="14"/>
  </si>
  <si>
    <t>/</t>
    <phoneticPr fontId="14"/>
  </si>
  <si>
    <t>=</t>
    <phoneticPr fontId="14"/>
  </si>
  <si>
    <t>添付資料不要</t>
    <phoneticPr fontId="14"/>
  </si>
  <si>
    <t>有所見者数（分子）①</t>
    <rPh sb="0" eb="1">
      <t>ユウ</t>
    </rPh>
    <rPh sb="1" eb="4">
      <t>ショケンシャ</t>
    </rPh>
    <rPh sb="4" eb="5">
      <t>スウ</t>
    </rPh>
    <rPh sb="6" eb="8">
      <t>ブンシ</t>
    </rPh>
    <phoneticPr fontId="14"/>
  </si>
  <si>
    <t>健診実施者数（母数）②</t>
    <rPh sb="0" eb="2">
      <t>ケンシン</t>
    </rPh>
    <rPh sb="2" eb="5">
      <t>ジッシシャ</t>
    </rPh>
    <rPh sb="5" eb="6">
      <t>スウ</t>
    </rPh>
    <rPh sb="7" eb="9">
      <t>ボスウ</t>
    </rPh>
    <phoneticPr fontId="14"/>
  </si>
  <si>
    <t>Ⅳ-８-③-1</t>
    <phoneticPr fontId="14"/>
  </si>
  <si>
    <t>5.自動販売機で販売する飲料等を健康に配慮したものにしている</t>
    <rPh sb="8" eb="10">
      <t>ハンバイ</t>
    </rPh>
    <rPh sb="12" eb="14">
      <t>インリョウ</t>
    </rPh>
    <rPh sb="14" eb="15">
      <t>トウ</t>
    </rPh>
    <phoneticPr fontId="14"/>
  </si>
  <si>
    <t>Ⅳ-８-③-2</t>
  </si>
  <si>
    <t>Ⅳ-８-③-3</t>
  </si>
  <si>
    <t>Ⅳ-８-③-4</t>
  </si>
  <si>
    <t>Ⅳ-８-③-5</t>
  </si>
  <si>
    <t>Ⅳ-８-③-6</t>
  </si>
  <si>
    <t>Ⅳ-８-③-7</t>
  </si>
  <si>
    <t>Ⅳ-８-③-8</t>
  </si>
  <si>
    <t>Ⅳ-８-③-9</t>
  </si>
  <si>
    <t>Ⅳ-８-③-10</t>
  </si>
  <si>
    <t>Ⅳ-８-③-11</t>
  </si>
  <si>
    <t>Ⅳ-８-③-12</t>
  </si>
  <si>
    <t>Ⅳ-８-③-13</t>
  </si>
  <si>
    <t>Ⅳ-８-③-14</t>
  </si>
  <si>
    <t>Ⅳ-８-③-15</t>
  </si>
  <si>
    <t>Ⅳ-８-③-16</t>
  </si>
  <si>
    <t>Ⅳ-８-③-17</t>
  </si>
  <si>
    <t>Ⅳ-８-③-18</t>
  </si>
  <si>
    <t>Ⅳ-８-③-19</t>
  </si>
  <si>
    <t>Ⅳ-８-③-20</t>
  </si>
  <si>
    <t>Ⅳ-８-③-21</t>
  </si>
  <si>
    <t>Ⅳ-８-③-22</t>
  </si>
  <si>
    <t>Ⅳ-８-③-23</t>
  </si>
  <si>
    <t>Ⅳ-８-③-24</t>
  </si>
  <si>
    <t>Ⅳ-８-③-25</t>
  </si>
  <si>
    <t>Ⅳ-８-③-26</t>
  </si>
  <si>
    <t>Ⅳ-８-③-27</t>
  </si>
  <si>
    <t>Ⅳ-８-③-28</t>
  </si>
  <si>
    <t>Ⅳ-８-③-29</t>
  </si>
  <si>
    <t>Ⅳ-８-③-30</t>
  </si>
  <si>
    <t>Ⅳ-８-③-31</t>
  </si>
  <si>
    <t>Ⅳ-８-③-32</t>
  </si>
  <si>
    <t>Ⅳ-８-③-33</t>
  </si>
  <si>
    <t>Ⅳ-８-③-34</t>
  </si>
  <si>
    <t>Ⅳ-８-③-35</t>
  </si>
  <si>
    <t>Ⅳ-８-③-36</t>
  </si>
  <si>
    <t>Ⅳ-８-③-38</t>
  </si>
  <si>
    <t>車通勤の従業員が多い</t>
    <rPh sb="8" eb="9">
      <t>オオ</t>
    </rPh>
    <phoneticPr fontId="14"/>
  </si>
  <si>
    <t>血圧、糖尿病などの生活習慣病で通院治療している従業員が多い</t>
    <rPh sb="27" eb="28">
      <t>オオ</t>
    </rPh>
    <phoneticPr fontId="14"/>
  </si>
  <si>
    <t>歯・口腔に関する取組</t>
    <rPh sb="0" eb="1">
      <t>ハ</t>
    </rPh>
    <rPh sb="2" eb="4">
      <t>コウクウ</t>
    </rPh>
    <rPh sb="5" eb="6">
      <t>カン</t>
    </rPh>
    <rPh sb="8" eb="10">
      <t>トリクミ</t>
    </rPh>
    <phoneticPr fontId="14"/>
  </si>
  <si>
    <t>要指導者数</t>
    <rPh sb="0" eb="1">
      <t>ヨウ</t>
    </rPh>
    <rPh sb="1" eb="3">
      <t>シドウ</t>
    </rPh>
    <rPh sb="3" eb="4">
      <t>シャ</t>
    </rPh>
    <rPh sb="4" eb="5">
      <t>スウ</t>
    </rPh>
    <phoneticPr fontId="14"/>
  </si>
  <si>
    <t>要医療者数</t>
    <rPh sb="0" eb="1">
      <t>ヨウ</t>
    </rPh>
    <rPh sb="1" eb="3">
      <t>イリョウ</t>
    </rPh>
    <rPh sb="3" eb="4">
      <t>シャ</t>
    </rPh>
    <rPh sb="4" eb="5">
      <t>スウ</t>
    </rPh>
    <phoneticPr fontId="14"/>
  </si>
  <si>
    <t xml:space="preserve">　　　 </t>
    <phoneticPr fontId="14"/>
  </si>
  <si>
    <t>※「要指導」：医師が生活指導、保健指導等の指示を行った従業員</t>
    <rPh sb="2" eb="5">
      <t>ヨウシドウ</t>
    </rPh>
    <rPh sb="29" eb="30">
      <t>イン</t>
    </rPh>
    <phoneticPr fontId="14"/>
  </si>
  <si>
    <t>※「要医療」：医師が要医療の指示をした従業員</t>
    <rPh sb="2" eb="3">
      <t>ヨウ</t>
    </rPh>
    <rPh sb="3" eb="5">
      <t>イリョウ</t>
    </rPh>
    <rPh sb="21" eb="22">
      <t>イン</t>
    </rPh>
    <phoneticPr fontId="14"/>
  </si>
  <si>
    <t>健診実施者数</t>
    <rPh sb="0" eb="2">
      <t>ケンシン</t>
    </rPh>
    <rPh sb="2" eb="5">
      <t>ジッシシャ</t>
    </rPh>
    <rPh sb="5" eb="6">
      <t>スウ</t>
    </rPh>
    <phoneticPr fontId="14"/>
  </si>
  <si>
    <t>役員・
従業員数
（応募時点）</t>
    <rPh sb="0" eb="2">
      <t>ヤクイン</t>
    </rPh>
    <rPh sb="4" eb="7">
      <t>ジュウギョウイン</t>
    </rPh>
    <rPh sb="7" eb="8">
      <t>スウ</t>
    </rPh>
    <rPh sb="10" eb="14">
      <t>オウボジテン</t>
    </rPh>
    <phoneticPr fontId="1"/>
  </si>
  <si>
    <t>②民間の健康管理サービス（アプリや医療専門職の相談など）を利用している</t>
    <phoneticPr fontId="14"/>
  </si>
  <si>
    <t>③公的機関の保健サービス（産業保健総合支援センターや地域産業保健センターなど）を利用している</t>
    <rPh sb="1" eb="3">
      <t>コウテキ</t>
    </rPh>
    <rPh sb="3" eb="5">
      <t>キカン</t>
    </rPh>
    <rPh sb="6" eb="8">
      <t>ホケン</t>
    </rPh>
    <rPh sb="13" eb="15">
      <t>サンギョウ</t>
    </rPh>
    <rPh sb="15" eb="17">
      <t>ホケン</t>
    </rPh>
    <rPh sb="17" eb="19">
      <t>ソウゴウ</t>
    </rPh>
    <rPh sb="19" eb="21">
      <t>シエン</t>
    </rPh>
    <rPh sb="26" eb="32">
      <t>チイキサンギョウホケン</t>
    </rPh>
    <phoneticPr fontId="14"/>
  </si>
  <si>
    <t>④レクレーションや運動、休養を目的とした施設利用が可能な福利厚生制度(ハマふれんどなど）に加入している</t>
    <phoneticPr fontId="14"/>
  </si>
  <si>
    <t>⑤健康づくりに関する勉強会を開催している</t>
    <phoneticPr fontId="14"/>
  </si>
  <si>
    <t>⑦健康増進に向けた職場環境を整えている（血圧計の設置、昇降式デスク、空調服の導入など）</t>
    <rPh sb="20" eb="23">
      <t>ケツアツケイ</t>
    </rPh>
    <rPh sb="24" eb="26">
      <t>セッチ</t>
    </rPh>
    <rPh sb="27" eb="29">
      <t>ショウコウ</t>
    </rPh>
    <rPh sb="29" eb="30">
      <t>シキ</t>
    </rPh>
    <rPh sb="34" eb="36">
      <t>クウチョウ</t>
    </rPh>
    <rPh sb="36" eb="37">
      <t>フク</t>
    </rPh>
    <rPh sb="38" eb="40">
      <t>ドウニュウ</t>
    </rPh>
    <phoneticPr fontId="14"/>
  </si>
  <si>
    <t>⑧よこはまウォーキングポイントに事業所として登録・参加している（リーダー設置を除く）</t>
    <rPh sb="36" eb="38">
      <t>セッチ</t>
    </rPh>
    <rPh sb="39" eb="40">
      <t>ノゾ</t>
    </rPh>
    <phoneticPr fontId="14"/>
  </si>
  <si>
    <t>⑨事業所内によこはま企業健康推進員がいる</t>
    <rPh sb="1" eb="4">
      <t>ジギョウショ</t>
    </rPh>
    <rPh sb="4" eb="5">
      <t>ナイ</t>
    </rPh>
    <phoneticPr fontId="14"/>
  </si>
  <si>
    <t>【評価基準】
・委員会設置要綱や会議録があるなどの形式的要件が整った会議体であるか
・法令遵守に留まる場合でも可
・「健康」をテーマとして取り扱う頻度が低くても可
・ただ単に「●さんが風邪で休んでいる」といった勤務情報を共有することは不可</t>
    <rPh sb="1" eb="3">
      <t>ヒョウカ</t>
    </rPh>
    <rPh sb="55" eb="56">
      <t>カ</t>
    </rPh>
    <rPh sb="80" eb="81">
      <t>カ</t>
    </rPh>
    <rPh sb="117" eb="119">
      <t>フカ</t>
    </rPh>
    <phoneticPr fontId="14"/>
  </si>
  <si>
    <t>アンケートの集計結果、個人情報を除く健診の実施結果、派遣元会社等との共有資料等</t>
    <rPh sb="6" eb="8">
      <t>シュウケイ</t>
    </rPh>
    <rPh sb="11" eb="15">
      <t>コジンジョウホウ</t>
    </rPh>
    <rPh sb="16" eb="17">
      <t>ノゾ</t>
    </rPh>
    <rPh sb="21" eb="23">
      <t>ジッシ</t>
    </rPh>
    <rPh sb="34" eb="36">
      <t>キョウユウ</t>
    </rPh>
    <rPh sb="36" eb="38">
      <t>シリョウ</t>
    </rPh>
    <phoneticPr fontId="14"/>
  </si>
  <si>
    <t>朝礼・夕礼</t>
    <rPh sb="0" eb="2">
      <t>チョウレイ</t>
    </rPh>
    <rPh sb="3" eb="5">
      <t>ユウレイ</t>
    </rPh>
    <phoneticPr fontId="14"/>
  </si>
  <si>
    <t>いいえ、又は、該当者がいない</t>
    <rPh sb="4" eb="5">
      <t>マタ</t>
    </rPh>
    <rPh sb="7" eb="10">
      <t>ガイトウシャ</t>
    </rPh>
    <phoneticPr fontId="14"/>
  </si>
  <si>
    <t>・本応募用紙での「事業所として」とは、担当者個人のみならず、経営者や関係部門などで受診率を共有できていることを指します
・直近で把握している割合を記載してください（今年度でなくてもかまいません）</t>
    <rPh sb="41" eb="44">
      <t>ジュシンリツ</t>
    </rPh>
    <rPh sb="82" eb="85">
      <t>コンネンド</t>
    </rPh>
    <phoneticPr fontId="14"/>
  </si>
  <si>
    <t>歯・口腔に関する取組</t>
    <rPh sb="0" eb="1">
      <t>ハ</t>
    </rPh>
    <rPh sb="2" eb="4">
      <t>コウクウ</t>
    </rPh>
    <phoneticPr fontId="14"/>
  </si>
  <si>
    <t>【評価基準】従業員の健康保持・増進に、事業所が積極的に取り組むことが明記されていること
※安全衛生計画や就業規則等でのみ明文化している場合は、別途、健康経営宣言を作成すること（健康経営宣言の例は市ホームページ参照）
（例１）経営者等の意識が業態や社内文化の状況から十分浸透しているため、明文化していない→×
（例２）明文化しているが、内部発信に留まり外部発信していない→○
（例３）抽象的な表現に留まる→×  （「安全」「幸せ」などの表現しかない場合も×）</t>
    <rPh sb="97" eb="98">
      <t>シ</t>
    </rPh>
    <phoneticPr fontId="14"/>
  </si>
  <si>
    <t>いいえ</t>
    <phoneticPr fontId="14"/>
  </si>
  <si>
    <t>7.その他(</t>
    <phoneticPr fontId="14"/>
  </si>
  <si>
    <t>8.福利厚生として独自にスポーツクラブと提携している（ハマふれんど等の福利厚生制度の利用は含まない）</t>
    <phoneticPr fontId="14"/>
  </si>
  <si>
    <t>9.運動に関するイベント、教室などを開催している</t>
    <phoneticPr fontId="14"/>
  </si>
  <si>
    <t>10.よこはまウォーキングポイントに事業所として登録・参加している</t>
    <phoneticPr fontId="14"/>
  </si>
  <si>
    <t>11.職場内での体操や片足立ち、ストレッチなどを励行している</t>
    <phoneticPr fontId="14"/>
  </si>
  <si>
    <t>13.通勤や出張に、徒歩や自転車の利用を認めている</t>
    <rPh sb="3" eb="5">
      <t>ツウキン</t>
    </rPh>
    <rPh sb="6" eb="8">
      <t>シュッチョウ</t>
    </rPh>
    <rPh sb="10" eb="12">
      <t>トホ</t>
    </rPh>
    <rPh sb="13" eb="16">
      <t>ジテンシャ</t>
    </rPh>
    <rPh sb="17" eb="19">
      <t>リヨウ</t>
    </rPh>
    <rPh sb="20" eb="21">
      <t>ミト</t>
    </rPh>
    <phoneticPr fontId="14"/>
  </si>
  <si>
    <t>Ⅳ-８-③-39</t>
  </si>
  <si>
    <t>14.その他(</t>
    <phoneticPr fontId="14"/>
  </si>
  <si>
    <t>16.産業医や産業保健師、健康保険組合等が行う禁煙相談の利用を勧めている</t>
    <phoneticPr fontId="14"/>
  </si>
  <si>
    <r>
      <t>17.就業時間中</t>
    </r>
    <r>
      <rPr>
        <sz val="6"/>
        <rFont val="ＭＳ Ｐゴシック"/>
        <family val="3"/>
        <charset val="128"/>
        <scheme val="minor"/>
      </rPr>
      <t>※</t>
    </r>
    <r>
      <rPr>
        <sz val="10"/>
        <rFont val="ＭＳ Ｐゴシック"/>
        <family val="3"/>
        <charset val="128"/>
        <scheme val="minor"/>
      </rPr>
      <t xml:space="preserve">は一切の喫煙を禁じている
</t>
    </r>
    <r>
      <rPr>
        <sz val="6"/>
        <rFont val="ＭＳ Ｐゴシック"/>
        <family val="3"/>
        <charset val="128"/>
        <scheme val="minor"/>
      </rPr>
      <t>※休憩時間は除く</t>
    </r>
    <rPh sb="10" eb="12">
      <t>イッサイ</t>
    </rPh>
    <rPh sb="13" eb="15">
      <t>キツエン</t>
    </rPh>
    <rPh sb="16" eb="17">
      <t>キン</t>
    </rPh>
    <rPh sb="23" eb="25">
      <t>キュウケイ</t>
    </rPh>
    <rPh sb="25" eb="27">
      <t>ジカン</t>
    </rPh>
    <rPh sb="28" eb="29">
      <t>ノゾ</t>
    </rPh>
    <phoneticPr fontId="14"/>
  </si>
  <si>
    <t>21.その他(</t>
    <phoneticPr fontId="14"/>
  </si>
  <si>
    <t>23.休暇をとりやすい環境づくり（休暇取得を促すキャンペーンなど）をしている</t>
    <phoneticPr fontId="14"/>
  </si>
  <si>
    <t>25.ストレスチェックの集団分析結果を活用している</t>
    <phoneticPr fontId="14"/>
  </si>
  <si>
    <t>27.その他(</t>
    <phoneticPr fontId="14"/>
  </si>
  <si>
    <t>28.勤務時間中に健診（事業所健診、特定健診）を受診できるようにしている（検診車の手配・職場内の調整等)</t>
    <phoneticPr fontId="14"/>
  </si>
  <si>
    <t>29.がん検診を受診できるようにしている（休暇制度、検診車の手配、職場内の調整等）</t>
    <phoneticPr fontId="14"/>
  </si>
  <si>
    <t>30.事業所健診、特定健診、がん検診に関する講座や研修を行っている</t>
    <phoneticPr fontId="14"/>
  </si>
  <si>
    <t>31.事業所健診、特定健診の見方や理解を促す工夫をしている</t>
    <phoneticPr fontId="14"/>
  </si>
  <si>
    <t>32.健診未受診者や要指導、要医療者へ個別に声かけを行っている</t>
    <rPh sb="3" eb="5">
      <t>ケンシン</t>
    </rPh>
    <phoneticPr fontId="14"/>
  </si>
  <si>
    <t>33.その他(</t>
    <phoneticPr fontId="14"/>
  </si>
  <si>
    <t>35.歯間ブラシやデンタルフロス等を使用した口腔ケアを推奨している</t>
    <phoneticPr fontId="14"/>
  </si>
  <si>
    <t>36.歯・口腔に関する研修・講座等を実施している</t>
    <phoneticPr fontId="14"/>
  </si>
  <si>
    <t>38.その他(</t>
    <phoneticPr fontId="14"/>
  </si>
  <si>
    <t>39.その他(</t>
    <phoneticPr fontId="14"/>
  </si>
  <si>
    <t>1.健康に配慮した食事を摂取できるよう、食事の提供や金銭的補助をしている</t>
    <phoneticPr fontId="14"/>
  </si>
  <si>
    <t>2.健康に配慮した食事を摂取できるよう、社員食堂などで提供する食事のカロリーや塩分などを表示している</t>
    <phoneticPr fontId="14"/>
  </si>
  <si>
    <t>3.健康に配慮した食事を摂取できるよう、バランスのよい食事のとり方、減塩の仕方等、実践に役立つ栄養の情報を表示・提供している</t>
    <rPh sb="2" eb="4">
      <t>ケンコウ</t>
    </rPh>
    <rPh sb="5" eb="7">
      <t>ハイリョ</t>
    </rPh>
    <rPh sb="9" eb="11">
      <t>ショクジ</t>
    </rPh>
    <rPh sb="12" eb="14">
      <t>セッシュ</t>
    </rPh>
    <rPh sb="32" eb="33">
      <t>カタ</t>
    </rPh>
    <rPh sb="34" eb="36">
      <t>ゲンエン</t>
    </rPh>
    <rPh sb="37" eb="39">
      <t>シカタ</t>
    </rPh>
    <rPh sb="39" eb="40">
      <t>ナド</t>
    </rPh>
    <rPh sb="41" eb="43">
      <t>ジッセン</t>
    </rPh>
    <rPh sb="44" eb="46">
      <t>ヤクダ</t>
    </rPh>
    <rPh sb="47" eb="49">
      <t>エイヨウ</t>
    </rPh>
    <rPh sb="50" eb="52">
      <t>ジョウホウ</t>
    </rPh>
    <rPh sb="53" eb="55">
      <t>ヒョウジ</t>
    </rPh>
    <rPh sb="56" eb="58">
      <t>テイキョウ</t>
    </rPh>
    <phoneticPr fontId="14"/>
  </si>
  <si>
    <t>4.食生活の改善に向け、定期的・継続的に食事や適量飲酒に関する研修や講座等を実施している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テキリョウ</t>
    </rPh>
    <rPh sb="36" eb="37">
      <t>トウ</t>
    </rPh>
    <phoneticPr fontId="14"/>
  </si>
  <si>
    <t>12.運動の機会を作るため、サークル活動への補助・勧奨を実施している</t>
    <rPh sb="3" eb="5">
      <t>ウンドウ</t>
    </rPh>
    <rPh sb="6" eb="8">
      <t>キカイ</t>
    </rPh>
    <rPh sb="9" eb="10">
      <t>ツク</t>
    </rPh>
    <phoneticPr fontId="14"/>
  </si>
  <si>
    <t>その他（　</t>
    <phoneticPr fontId="14"/>
  </si>
  <si>
    <t>）</t>
    <phoneticPr fontId="14"/>
  </si>
  <si>
    <t>　各質問には、該当する□に、✔をして回答してください。</t>
    <rPh sb="1" eb="4">
      <t>カクシツモン</t>
    </rPh>
    <rPh sb="7" eb="9">
      <t>ガイトウ</t>
    </rPh>
    <rPh sb="18" eb="20">
      <t>カイトウ</t>
    </rPh>
    <phoneticPr fontId="14"/>
  </si>
  <si>
    <t>会議や委員会の設置要綱、規約、議事録、組織体制図等</t>
    <rPh sb="0" eb="2">
      <t>カイギ</t>
    </rPh>
    <rPh sb="3" eb="6">
      <t>イインカイ</t>
    </rPh>
    <rPh sb="7" eb="11">
      <t>セッチヨウコウ</t>
    </rPh>
    <rPh sb="12" eb="14">
      <t>キヤク</t>
    </rPh>
    <rPh sb="15" eb="18">
      <t>ギジロク</t>
    </rPh>
    <rPh sb="19" eb="21">
      <t>ソシキ</t>
    </rPh>
    <rPh sb="21" eb="23">
      <t>タイセイ</t>
    </rPh>
    <rPh sb="23" eb="24">
      <t>ズ</t>
    </rPh>
    <rPh sb="24" eb="25">
      <t>トウ</t>
    </rPh>
    <phoneticPr fontId="14"/>
  </si>
  <si>
    <t>新聞や社内報</t>
    <rPh sb="0" eb="2">
      <t>シンブン</t>
    </rPh>
    <rPh sb="3" eb="6">
      <t>シャナイホウ</t>
    </rPh>
    <phoneticPr fontId="14"/>
  </si>
  <si>
    <t>要指導　(</t>
    <phoneticPr fontId="14"/>
  </si>
  <si>
    <t>要医療　(</t>
    <phoneticPr fontId="14"/>
  </si>
  <si>
    <t>受診率　(</t>
    <phoneticPr fontId="14"/>
  </si>
  <si>
    <r>
      <t xml:space="preserve">今後の方針
</t>
    </r>
    <r>
      <rPr>
        <sz val="11"/>
        <rFont val="ＭＳ Ｐゴシック"/>
        <family val="3"/>
        <charset val="128"/>
        <scheme val="minor"/>
      </rPr>
      <t>（「継続」,「修正・変更」,「終了」,
「新規」から選択）</t>
    </r>
    <rPh sb="0" eb="2">
      <t>コンゴ</t>
    </rPh>
    <rPh sb="3" eb="5">
      <t>ホウシン</t>
    </rPh>
    <rPh sb="32" eb="34">
      <t>センタク</t>
    </rPh>
    <phoneticPr fontId="14"/>
  </si>
  <si>
    <t>把握していない</t>
    <rPh sb="0" eb="2">
      <t>ハアク</t>
    </rPh>
    <phoneticPr fontId="14"/>
  </si>
  <si>
    <t>安全衛生委員会</t>
    <phoneticPr fontId="14"/>
  </si>
  <si>
    <t>Ⅰ-1</t>
    <phoneticPr fontId="14"/>
  </si>
  <si>
    <t>Ⅱ-1</t>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</si>
  <si>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</si>
  <si>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</si>
  <si>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</si>
  <si>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</si>
  <si>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</si>
  <si>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</si>
  <si>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</si>
  <si>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</si>
  <si>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</si>
  <si>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</si>
  <si>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Ⅱ-1-⑫</t>
    <phoneticPr fontId="14"/>
  </si>
  <si>
    <t>事業所独自</t>
    <rPh sb="0" eb="3">
      <t>ジギョウショ</t>
    </rPh>
    <rPh sb="3" eb="5">
      <t>ドクジ</t>
    </rPh>
    <phoneticPr fontId="14"/>
  </si>
  <si>
    <t>親会社・グループ会社</t>
    <rPh sb="0" eb="3">
      <t>オヤガイシャ</t>
    </rPh>
    <rPh sb="8" eb="10">
      <t>カイシャ</t>
    </rPh>
    <phoneticPr fontId="14"/>
  </si>
  <si>
    <t>協会けんぽ等</t>
    <rPh sb="0" eb="2">
      <t>キョウカイ</t>
    </rPh>
    <rPh sb="5" eb="6">
      <t>トウ</t>
    </rPh>
    <phoneticPr fontId="14"/>
  </si>
  <si>
    <t>その他</t>
    <rPh sb="2" eb="3">
      <t>ホカ</t>
    </rPh>
    <phoneticPr fontId="14"/>
  </si>
  <si>
    <t>Ⅲ-1</t>
    <phoneticPr fontId="14"/>
  </si>
  <si>
    <t>安全衛生委員会</t>
    <rPh sb="0" eb="2">
      <t>アンゼン</t>
    </rPh>
    <rPh sb="2" eb="4">
      <t>エイセイ</t>
    </rPh>
    <rPh sb="4" eb="7">
      <t>イインカイ</t>
    </rPh>
    <phoneticPr fontId="14"/>
  </si>
  <si>
    <t>その他社内会議</t>
    <rPh sb="2" eb="3">
      <t>ホカ</t>
    </rPh>
    <rPh sb="3" eb="7">
      <t>シャナイカイギ</t>
    </rPh>
    <phoneticPr fontId="14"/>
  </si>
  <si>
    <t>Ⅲ-2</t>
    <phoneticPr fontId="14"/>
  </si>
  <si>
    <t>経営者</t>
    <rPh sb="0" eb="3">
      <t>ケイエイシャ</t>
    </rPh>
    <phoneticPr fontId="14"/>
  </si>
  <si>
    <t>役員や管理職</t>
    <rPh sb="0" eb="2">
      <t>ヤクイン</t>
    </rPh>
    <rPh sb="3" eb="6">
      <t>カンリショク</t>
    </rPh>
    <phoneticPr fontId="14"/>
  </si>
  <si>
    <t>係長等</t>
    <rPh sb="0" eb="3">
      <t>カカリチョウトウ</t>
    </rPh>
    <phoneticPr fontId="14"/>
  </si>
  <si>
    <t>衛生管理者</t>
    <rPh sb="0" eb="2">
      <t>エイセイ</t>
    </rPh>
    <rPh sb="2" eb="5">
      <t>カンリシャ</t>
    </rPh>
    <phoneticPr fontId="14"/>
  </si>
  <si>
    <t>衛生推進者</t>
    <rPh sb="0" eb="2">
      <t>エイセイ</t>
    </rPh>
    <rPh sb="2" eb="5">
      <t>スイシンシャ</t>
    </rPh>
    <phoneticPr fontId="14"/>
  </si>
  <si>
    <t>健康保険委員</t>
    <rPh sb="0" eb="4">
      <t>ケンコウホケン</t>
    </rPh>
    <rPh sb="4" eb="6">
      <t>イイン</t>
    </rPh>
    <phoneticPr fontId="14"/>
  </si>
  <si>
    <t>よこはま企業健康推進員</t>
    <rPh sb="4" eb="6">
      <t>キギョウ</t>
    </rPh>
    <rPh sb="6" eb="8">
      <t>ケンコウ</t>
    </rPh>
    <rPh sb="8" eb="11">
      <t>スイシンイン</t>
    </rPh>
    <phoneticPr fontId="14"/>
  </si>
  <si>
    <t>その他の担当者</t>
    <rPh sb="2" eb="3">
      <t>ホカ</t>
    </rPh>
    <rPh sb="4" eb="7">
      <t>タントウシャ</t>
    </rPh>
    <phoneticPr fontId="14"/>
  </si>
  <si>
    <t>Ⅲ-3</t>
    <phoneticPr fontId="14"/>
  </si>
  <si>
    <t>健診結果提供</t>
    <rPh sb="0" eb="4">
      <t>ケンシンケッカ</t>
    </rPh>
    <rPh sb="4" eb="6">
      <t>テイキョウ</t>
    </rPh>
    <phoneticPr fontId="14"/>
  </si>
  <si>
    <t>イベント</t>
    <phoneticPr fontId="14"/>
  </si>
  <si>
    <t>特定保健指導</t>
    <rPh sb="0" eb="6">
      <t>トクテイホケンシドウ</t>
    </rPh>
    <phoneticPr fontId="14"/>
  </si>
  <si>
    <t>特定保健指導実施率</t>
    <rPh sb="0" eb="6">
      <t>トクテイホケンシドウ</t>
    </rPh>
    <rPh sb="6" eb="9">
      <t>ジッシリツ</t>
    </rPh>
    <phoneticPr fontId="14"/>
  </si>
  <si>
    <t>Ⅲ-4</t>
    <phoneticPr fontId="14"/>
  </si>
  <si>
    <t>健保組合保健師、看護師</t>
    <rPh sb="0" eb="2">
      <t>ケンポ</t>
    </rPh>
    <rPh sb="2" eb="4">
      <t>クミアイ</t>
    </rPh>
    <rPh sb="4" eb="7">
      <t>ホケンシ</t>
    </rPh>
    <rPh sb="8" eb="11">
      <t>カンゴシ</t>
    </rPh>
    <phoneticPr fontId="14"/>
  </si>
  <si>
    <t>産保センター</t>
    <rPh sb="0" eb="2">
      <t>サンポ</t>
    </rPh>
    <phoneticPr fontId="14"/>
  </si>
  <si>
    <t>地産保</t>
    <rPh sb="0" eb="1">
      <t>チ</t>
    </rPh>
    <rPh sb="1" eb="3">
      <t>サンポ</t>
    </rPh>
    <phoneticPr fontId="14"/>
  </si>
  <si>
    <t>行政</t>
    <rPh sb="0" eb="2">
      <t>ギョウセイ</t>
    </rPh>
    <phoneticPr fontId="14"/>
  </si>
  <si>
    <t>地域の医療機関</t>
    <rPh sb="0" eb="2">
      <t>チイキ</t>
    </rPh>
    <rPh sb="3" eb="5">
      <t>イリョウ</t>
    </rPh>
    <rPh sb="5" eb="7">
      <t>キカン</t>
    </rPh>
    <phoneticPr fontId="14"/>
  </si>
  <si>
    <t>診断士、社労士等</t>
    <rPh sb="0" eb="3">
      <t>シンダンシ</t>
    </rPh>
    <rPh sb="4" eb="7">
      <t>シャロウシ</t>
    </rPh>
    <rPh sb="7" eb="8">
      <t>トウ</t>
    </rPh>
    <phoneticPr fontId="14"/>
  </si>
  <si>
    <t>Ⅲ-5</t>
    <phoneticPr fontId="14"/>
  </si>
  <si>
    <t>ポスター</t>
    <phoneticPr fontId="14"/>
  </si>
  <si>
    <t>朝礼・夕礼</t>
    <rPh sb="0" eb="2">
      <t>チョウレイ</t>
    </rPh>
    <rPh sb="3" eb="5">
      <t>ユウレイ</t>
    </rPh>
    <phoneticPr fontId="14"/>
  </si>
  <si>
    <t>会議</t>
    <rPh sb="0" eb="2">
      <t>カイギ</t>
    </rPh>
    <phoneticPr fontId="14"/>
  </si>
  <si>
    <t>社内放送</t>
    <rPh sb="0" eb="4">
      <t>シャナイホウソウ</t>
    </rPh>
    <phoneticPr fontId="14"/>
  </si>
  <si>
    <t>独自メール</t>
    <rPh sb="0" eb="2">
      <t>ドクジ</t>
    </rPh>
    <phoneticPr fontId="14"/>
  </si>
  <si>
    <t>Ⅲ-6</t>
    <phoneticPr fontId="14"/>
  </si>
  <si>
    <t>勤務体制</t>
    <rPh sb="0" eb="4">
      <t>キンムタイセイ</t>
    </rPh>
    <phoneticPr fontId="14"/>
  </si>
  <si>
    <t>両立支援</t>
    <rPh sb="0" eb="2">
      <t>リョウリツ</t>
    </rPh>
    <rPh sb="2" eb="4">
      <t>シエン</t>
    </rPh>
    <phoneticPr fontId="14"/>
  </si>
  <si>
    <t>連携体制</t>
    <rPh sb="0" eb="4">
      <t>レンケイタイセイ</t>
    </rPh>
    <phoneticPr fontId="14"/>
  </si>
  <si>
    <t>研修</t>
    <rPh sb="0" eb="2">
      <t>ケンシュウ</t>
    </rPh>
    <phoneticPr fontId="14"/>
  </si>
  <si>
    <t>相談窓口</t>
    <rPh sb="0" eb="2">
      <t>ソウダン</t>
    </rPh>
    <rPh sb="2" eb="4">
      <t>マドグチ</t>
    </rPh>
    <phoneticPr fontId="14"/>
  </si>
  <si>
    <t>Ⅲ-7</t>
    <phoneticPr fontId="14"/>
  </si>
  <si>
    <t>健診把握</t>
    <rPh sb="0" eb="2">
      <t>ケンシン</t>
    </rPh>
    <rPh sb="2" eb="4">
      <t>ハアク</t>
    </rPh>
    <phoneticPr fontId="14"/>
  </si>
  <si>
    <t>常態把握</t>
    <rPh sb="0" eb="2">
      <t>ジョウタイ</t>
    </rPh>
    <rPh sb="2" eb="4">
      <t>ハアク</t>
    </rPh>
    <phoneticPr fontId="14"/>
  </si>
  <si>
    <t>情報共有</t>
    <rPh sb="0" eb="2">
      <t>ジョウホウ</t>
    </rPh>
    <rPh sb="2" eb="4">
      <t>キョウユウ</t>
    </rPh>
    <phoneticPr fontId="14"/>
  </si>
  <si>
    <t>マガジン転送</t>
    <rPh sb="4" eb="6">
      <t>テンソウ</t>
    </rPh>
    <phoneticPr fontId="14"/>
  </si>
  <si>
    <t>マガジン以外転送</t>
    <rPh sb="4" eb="6">
      <t>イガイ</t>
    </rPh>
    <rPh sb="6" eb="8">
      <t>テンソウ</t>
    </rPh>
    <phoneticPr fontId="14"/>
  </si>
  <si>
    <t>Ⅳ-1</t>
    <phoneticPr fontId="14"/>
  </si>
  <si>
    <t>Ⅳ-2</t>
    <phoneticPr fontId="14"/>
  </si>
  <si>
    <t>Ⅳ-3</t>
    <phoneticPr fontId="14"/>
  </si>
  <si>
    <t>Ⅳ-4</t>
    <phoneticPr fontId="14"/>
  </si>
  <si>
    <t>Ⅳ-5</t>
    <phoneticPr fontId="14"/>
  </si>
  <si>
    <t>健診結果</t>
    <rPh sb="0" eb="4">
      <t>ケンシンケッカ</t>
    </rPh>
    <phoneticPr fontId="14"/>
  </si>
  <si>
    <t>独自アンケート</t>
    <rPh sb="0" eb="2">
      <t>ドクジ</t>
    </rPh>
    <phoneticPr fontId="14"/>
  </si>
  <si>
    <t>コミュニケーション</t>
    <phoneticPr fontId="14"/>
  </si>
  <si>
    <t>日頃</t>
    <rPh sb="0" eb="2">
      <t>ヒゴロ</t>
    </rPh>
    <phoneticPr fontId="14"/>
  </si>
  <si>
    <t>腰痛・肩こり</t>
    <rPh sb="0" eb="2">
      <t>ヨウツウ</t>
    </rPh>
    <rPh sb="3" eb="4">
      <t>カタ</t>
    </rPh>
    <phoneticPr fontId="14"/>
  </si>
  <si>
    <t>視力低下</t>
    <rPh sb="0" eb="2">
      <t>シリョク</t>
    </rPh>
    <rPh sb="2" eb="4">
      <t>テイカ</t>
    </rPh>
    <phoneticPr fontId="14"/>
  </si>
  <si>
    <t>ドライアイ</t>
    <phoneticPr fontId="14"/>
  </si>
  <si>
    <t>花粉症・アレルギー</t>
    <rPh sb="0" eb="3">
      <t>カフンショウ</t>
    </rPh>
    <phoneticPr fontId="14"/>
  </si>
  <si>
    <t>疲労</t>
    <rPh sb="0" eb="2">
      <t>ヒロウ</t>
    </rPh>
    <phoneticPr fontId="14"/>
  </si>
  <si>
    <t>歯</t>
    <rPh sb="0" eb="1">
      <t>ハ</t>
    </rPh>
    <phoneticPr fontId="14"/>
  </si>
  <si>
    <t>Ⅳ-6</t>
    <phoneticPr fontId="14"/>
  </si>
  <si>
    <t>飲酒</t>
    <rPh sb="0" eb="2">
      <t>インシュ</t>
    </rPh>
    <phoneticPr fontId="14"/>
  </si>
  <si>
    <t>車</t>
    <rPh sb="0" eb="1">
      <t>クルマ</t>
    </rPh>
    <phoneticPr fontId="14"/>
  </si>
  <si>
    <t>通院</t>
    <rPh sb="0" eb="2">
      <t>ツウイン</t>
    </rPh>
    <phoneticPr fontId="14"/>
  </si>
  <si>
    <t>超勤・休暇</t>
    <rPh sb="0" eb="2">
      <t>チョウキン</t>
    </rPh>
    <rPh sb="3" eb="5">
      <t>キュウカ</t>
    </rPh>
    <phoneticPr fontId="14"/>
  </si>
  <si>
    <t>欠勤</t>
    <rPh sb="0" eb="2">
      <t>ケッキン</t>
    </rPh>
    <phoneticPr fontId="14"/>
  </si>
  <si>
    <t>Ⅳ-7</t>
    <phoneticPr fontId="14"/>
  </si>
  <si>
    <t>長期</t>
    <rPh sb="0" eb="2">
      <t>チョウキ</t>
    </rPh>
    <phoneticPr fontId="14"/>
  </si>
  <si>
    <t>短期</t>
    <rPh sb="0" eb="2">
      <t>タンキ</t>
    </rPh>
    <phoneticPr fontId="14"/>
  </si>
  <si>
    <t>Ⅳ-8-①</t>
    <phoneticPr fontId="14"/>
  </si>
  <si>
    <t>Ⅳ-8-②</t>
    <phoneticPr fontId="14"/>
  </si>
  <si>
    <t>Ⅴ-1</t>
    <phoneticPr fontId="14"/>
  </si>
  <si>
    <t>アンケート</t>
    <phoneticPr fontId="14"/>
  </si>
  <si>
    <t>ヒアリング</t>
    <phoneticPr fontId="14"/>
  </si>
  <si>
    <t>Ⅴ-2</t>
    <phoneticPr fontId="14"/>
  </si>
  <si>
    <t>Ⅴ-3</t>
    <phoneticPr fontId="14"/>
  </si>
  <si>
    <t>Ⅴ-4</t>
    <phoneticPr fontId="14"/>
  </si>
  <si>
    <t>減った</t>
    <rPh sb="0" eb="1">
      <t>ヘ</t>
    </rPh>
    <phoneticPr fontId="14"/>
  </si>
  <si>
    <t>変化なし</t>
    <rPh sb="0" eb="2">
      <t>ヘンカ</t>
    </rPh>
    <phoneticPr fontId="14"/>
  </si>
  <si>
    <t>増えた</t>
    <rPh sb="0" eb="1">
      <t>フ</t>
    </rPh>
    <phoneticPr fontId="14"/>
  </si>
  <si>
    <t>変化あり</t>
    <rPh sb="0" eb="2">
      <t>ヘンカ</t>
    </rPh>
    <phoneticPr fontId="14"/>
  </si>
  <si>
    <t>悪化</t>
    <rPh sb="0" eb="2">
      <t>アッカ</t>
    </rPh>
    <phoneticPr fontId="14"/>
  </si>
  <si>
    <t>向上</t>
    <rPh sb="0" eb="2">
      <t>コウジョウ</t>
    </rPh>
    <phoneticPr fontId="14"/>
  </si>
  <si>
    <t>低い</t>
    <rPh sb="0" eb="1">
      <t>ヒク</t>
    </rPh>
    <phoneticPr fontId="14"/>
  </si>
  <si>
    <t>安全衛生委員会</t>
    <rPh sb="0" eb="4">
      <t>アンゼンエイセイ</t>
    </rPh>
    <rPh sb="4" eb="7">
      <t>イインカイ</t>
    </rPh>
    <phoneticPr fontId="14"/>
  </si>
  <si>
    <t>既存会議</t>
    <rPh sb="0" eb="4">
      <t>キゾンカイギ</t>
    </rPh>
    <phoneticPr fontId="14"/>
  </si>
  <si>
    <t>独自設定</t>
    <rPh sb="0" eb="2">
      <t>ドクジ</t>
    </rPh>
    <rPh sb="2" eb="4">
      <t>セッテイ</t>
    </rPh>
    <phoneticPr fontId="14"/>
  </si>
  <si>
    <t>役員</t>
    <rPh sb="0" eb="2">
      <t>ヤクイン</t>
    </rPh>
    <phoneticPr fontId="14"/>
  </si>
  <si>
    <t>担当者</t>
    <rPh sb="0" eb="2">
      <t>タントウ</t>
    </rPh>
    <rPh sb="2" eb="3">
      <t>シャ</t>
    </rPh>
    <phoneticPr fontId="14"/>
  </si>
  <si>
    <t>産業医</t>
    <rPh sb="0" eb="3">
      <t>サンギョウイ</t>
    </rPh>
    <phoneticPr fontId="14"/>
  </si>
  <si>
    <t>産業保健師</t>
    <rPh sb="0" eb="2">
      <t>サンギョウ</t>
    </rPh>
    <rPh sb="2" eb="5">
      <t>ホケンシ</t>
    </rPh>
    <phoneticPr fontId="14"/>
  </si>
  <si>
    <t>〒</t>
    <phoneticPr fontId="14"/>
  </si>
  <si>
    <t>常時使用する従業員数【①】</t>
    <phoneticPr fontId="14"/>
  </si>
  <si>
    <t>①以外の従業員数【②】</t>
    <phoneticPr fontId="14"/>
  </si>
  <si>
    <t>Ⅰ-1健康経営宣言</t>
    <rPh sb="3" eb="7">
      <t>ケンコウケイエイ</t>
    </rPh>
    <rPh sb="7" eb="9">
      <t>センゲン</t>
    </rPh>
    <phoneticPr fontId="14"/>
  </si>
  <si>
    <t>(Ⅰ-1事業所独自)</t>
    <rPh sb="4" eb="7">
      <t>ジギョウショ</t>
    </rPh>
    <rPh sb="7" eb="9">
      <t>ドクジ</t>
    </rPh>
    <phoneticPr fontId="14"/>
  </si>
  <si>
    <t>(Ⅰ-1親会社・グループ会社)</t>
    <rPh sb="4" eb="7">
      <t>オヤガイシャ</t>
    </rPh>
    <rPh sb="12" eb="14">
      <t>ガイシャ</t>
    </rPh>
    <phoneticPr fontId="14"/>
  </si>
  <si>
    <t>(Ⅰ-1その他)</t>
    <rPh sb="6" eb="7">
      <t>ホカ</t>
    </rPh>
    <phoneticPr fontId="14"/>
  </si>
  <si>
    <t>(Ⅰ-1協会けんぽ等)</t>
    <rPh sb="4" eb="6">
      <t>キョウカイ</t>
    </rPh>
    <rPh sb="9" eb="10">
      <t>トウ</t>
    </rPh>
    <phoneticPr fontId="14"/>
  </si>
  <si>
    <t>Ⅱ-1意思の具現化</t>
    <rPh sb="3" eb="5">
      <t>イシ</t>
    </rPh>
    <rPh sb="6" eb="9">
      <t>グゲンカ</t>
    </rPh>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</si>
  <si>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</si>
  <si>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</si>
  <si>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</si>
  <si>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</si>
  <si>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</si>
  <si>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</si>
  <si>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</si>
  <si>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</si>
  <si>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</si>
  <si>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</si>
  <si>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（Ⅱ-1-⑪）</t>
    <phoneticPr fontId="14"/>
  </si>
  <si>
    <t>各項目の割合が、健康課題と判断する目安を超えているが健康課題ではないと判断した場合はその理由を簡潔に記載してください。</t>
    <phoneticPr fontId="14"/>
  </si>
  <si>
    <t>定期的に歯科健診を受診している割合</t>
    <rPh sb="0" eb="3">
      <t>テイキテキ</t>
    </rPh>
    <rPh sb="4" eb="6">
      <t>シカ</t>
    </rPh>
    <rPh sb="6" eb="8">
      <t>ケンシン</t>
    </rPh>
    <rPh sb="9" eb="11">
      <t>ジュシン</t>
    </rPh>
    <rPh sb="15" eb="17">
      <t>ワリアイ</t>
    </rPh>
    <phoneticPr fontId="14"/>
  </si>
  <si>
    <t>34.歯科健診を受診できるようにしている（※法令で義務付けられている業務別特殊健康診断は除く）</t>
    <rPh sb="5" eb="7">
      <t>ケンシン</t>
    </rPh>
    <phoneticPr fontId="14"/>
  </si>
  <si>
    <t>定期的に歯科健診を受診している割合</t>
    <rPh sb="0" eb="2">
      <t>テイキ</t>
    </rPh>
    <rPh sb="2" eb="3">
      <t>テキ</t>
    </rPh>
    <rPh sb="4" eb="6">
      <t>シカ</t>
    </rPh>
    <rPh sb="6" eb="8">
      <t>ケンシン</t>
    </rPh>
    <rPh sb="9" eb="11">
      <t>ジュシン</t>
    </rPh>
    <rPh sb="15" eb="17">
      <t>ワリアイ</t>
    </rPh>
    <phoneticPr fontId="14"/>
  </si>
  <si>
    <t>18.敷地内禁煙にしている（屋内外ともに喫煙できる場所がない）</t>
    <rPh sb="14" eb="16">
      <t>オクナイ</t>
    </rPh>
    <rPh sb="16" eb="17">
      <t>ガイ</t>
    </rPh>
    <rPh sb="20" eb="22">
      <t>キツエン</t>
    </rPh>
    <rPh sb="25" eb="27">
      <t>バショ</t>
    </rPh>
    <phoneticPr fontId="14"/>
  </si>
  <si>
    <t>19.禁煙に関する研修や講座等を実施している</t>
    <rPh sb="3" eb="5">
      <t>キンエン</t>
    </rPh>
    <rPh sb="6" eb="7">
      <t>カン</t>
    </rPh>
    <rPh sb="9" eb="11">
      <t>ケンシュウ</t>
    </rPh>
    <rPh sb="12" eb="14">
      <t>コウザ</t>
    </rPh>
    <rPh sb="14" eb="15">
      <t>トウ</t>
    </rPh>
    <rPh sb="16" eb="18">
      <t>ジッシ</t>
    </rPh>
    <phoneticPr fontId="14"/>
  </si>
  <si>
    <t>20.喫煙者の採用を制限している</t>
    <phoneticPr fontId="14"/>
  </si>
  <si>
    <t>22.超過勤務（残業）を少なくする取組を実施している</t>
    <phoneticPr fontId="14"/>
  </si>
  <si>
    <t>15.禁煙を促すため、禁煙デーを決めている</t>
    <rPh sb="3" eb="5">
      <t>キンエン</t>
    </rPh>
    <rPh sb="6" eb="7">
      <t>ウナガ</t>
    </rPh>
    <rPh sb="11" eb="13">
      <t>キンエン</t>
    </rPh>
    <phoneticPr fontId="14"/>
  </si>
  <si>
    <t>24.担当者や専門家、専門機関に相談できる機会を設けている</t>
    <phoneticPr fontId="14"/>
  </si>
  <si>
    <t>健診結果から把握</t>
    <phoneticPr fontId="14"/>
  </si>
  <si>
    <t>日頃のコミュニケーションで把握）</t>
    <phoneticPr fontId="14"/>
  </si>
  <si>
    <t>独自のアンケート等で把握</t>
    <phoneticPr fontId="14"/>
  </si>
  <si>
    <t>発熱などの短期の休暇について）</t>
    <phoneticPr fontId="14"/>
  </si>
  <si>
    <t>【評価基準】
・取組結果を定性的かつ定量的に評価していること
・今後の取組内容に継続性が期待できること
・ＰＤＣＡサイクルが適切に担保されていること
・これまでの取組を継続することにより、今後、数値の改善等の成果が期待できること。ただし、必ずしも、現時点で数値が改善されているかは問わない
・取組内容の振り返り及び今後の方針の決定が事業所としてなされていること</t>
    <rPh sb="1" eb="3">
      <t>ヒョウカ</t>
    </rPh>
    <rPh sb="146" eb="148">
      <t>トリクミ</t>
    </rPh>
    <rPh sb="148" eb="150">
      <t>ナイヨウ</t>
    </rPh>
    <rPh sb="151" eb="152">
      <t>フ</t>
    </rPh>
    <rPh sb="153" eb="154">
      <t>カエ</t>
    </rPh>
    <rPh sb="155" eb="156">
      <t>オヨ</t>
    </rPh>
    <rPh sb="157" eb="159">
      <t>コンゴ</t>
    </rPh>
    <rPh sb="160" eb="162">
      <t>ホウシン</t>
    </rPh>
    <rPh sb="163" eb="165">
      <t>ケッテイ</t>
    </rPh>
    <rPh sb="166" eb="169">
      <t>ジギョウショ</t>
    </rPh>
    <phoneticPr fontId="14"/>
  </si>
  <si>
    <t>はい（把握方法及び把握事項を選択、又は、記載してください）</t>
    <rPh sb="3" eb="5">
      <t>ハアク</t>
    </rPh>
    <rPh sb="5" eb="7">
      <t>ホウホウ</t>
    </rPh>
    <rPh sb="7" eb="8">
      <t>オヨ</t>
    </rPh>
    <rPh sb="9" eb="11">
      <t>ハアク</t>
    </rPh>
    <rPh sb="11" eb="13">
      <t>ジコウ</t>
    </rPh>
    <rPh sb="14" eb="16">
      <t>センタク</t>
    </rPh>
    <rPh sb="17" eb="18">
      <t>マタ</t>
    </rPh>
    <rPh sb="20" eb="22">
      <t>キサイ</t>
    </rPh>
    <phoneticPr fontId="14"/>
  </si>
  <si>
    <t>４　上記１～３の取組内容の振り返り及び今後の方針の決定を事業所として行っていますか　　　     　　　　　　　　　　　　　　　</t>
    <rPh sb="2" eb="4">
      <t>ジョウキ</t>
    </rPh>
    <rPh sb="13" eb="14">
      <t>フ</t>
    </rPh>
    <rPh sb="15" eb="16">
      <t>カエ</t>
    </rPh>
    <rPh sb="17" eb="18">
      <t>オヨ</t>
    </rPh>
    <rPh sb="19" eb="21">
      <t>コンゴ</t>
    </rPh>
    <rPh sb="22" eb="24">
      <t>ホウシン</t>
    </rPh>
    <rPh sb="25" eb="27">
      <t>ケッテイ</t>
    </rPh>
    <phoneticPr fontId="1"/>
  </si>
  <si>
    <t>はい（以下から明文化しているものを選択、又は、記載してください）</t>
    <rPh sb="20" eb="21">
      <t>マタ</t>
    </rPh>
    <phoneticPr fontId="14"/>
  </si>
  <si>
    <t>はい（取組について選択、又は、記載してください・複数回答可）</t>
    <rPh sb="12" eb="13">
      <t>マタ</t>
    </rPh>
    <phoneticPr fontId="14"/>
  </si>
  <si>
    <t>はい（選択、又は、記載してください・複数回答可）</t>
    <rPh sb="6" eb="7">
      <t>マタ</t>
    </rPh>
    <phoneticPr fontId="14"/>
  </si>
  <si>
    <t>はい（主なものを１つ選択、又は、記載してください）</t>
    <rPh sb="13" eb="14">
      <t>マタ</t>
    </rPh>
    <phoneticPr fontId="14"/>
  </si>
  <si>
    <t>はい（取組内容を選択、又は、記載してください・複数回答可）</t>
    <rPh sb="11" eb="12">
      <t>マタ</t>
    </rPh>
    <phoneticPr fontId="14"/>
  </si>
  <si>
    <t>10代～20代</t>
    <rPh sb="2" eb="3">
      <t>ダイ</t>
    </rPh>
    <rPh sb="6" eb="7">
      <t>ダイ</t>
    </rPh>
    <phoneticPr fontId="1"/>
  </si>
  <si>
    <t>Ⅲ-1</t>
    <phoneticPr fontId="14"/>
  </si>
  <si>
    <t>Ⅲ-2</t>
  </si>
  <si>
    <t>Ⅲ-3</t>
  </si>
  <si>
    <t>Ⅲ-4</t>
  </si>
  <si>
    <t>Ⅲ-5</t>
  </si>
  <si>
    <t>Ⅲ-6</t>
  </si>
  <si>
    <t>Ⅲ-7</t>
  </si>
  <si>
    <t>(Ⅲ-2-よこはま企業健康推進員）</t>
    <rPh sb="9" eb="11">
      <t>キギョウ</t>
    </rPh>
    <rPh sb="11" eb="13">
      <t>ケンコウ</t>
    </rPh>
    <rPh sb="13" eb="16">
      <t>スイシンイン</t>
    </rPh>
    <phoneticPr fontId="14"/>
  </si>
  <si>
    <t>Ⅳ-1</t>
    <phoneticPr fontId="14"/>
  </si>
  <si>
    <t>Ⅳ-2</t>
  </si>
  <si>
    <t>Ⅳ-3</t>
  </si>
  <si>
    <t>Ⅳ-4</t>
  </si>
  <si>
    <t>Ⅳ-5</t>
  </si>
  <si>
    <t>Ⅳ-7</t>
  </si>
  <si>
    <t>（Ⅳ-1受診者数）</t>
    <rPh sb="4" eb="7">
      <t>ジュシンシャ</t>
    </rPh>
    <rPh sb="7" eb="8">
      <t>スウ</t>
    </rPh>
    <phoneticPr fontId="14"/>
  </si>
  <si>
    <t>（Ⅳ-2受診者数）</t>
    <rPh sb="4" eb="7">
      <t>ジュシンシャ</t>
    </rPh>
    <rPh sb="7" eb="8">
      <t>スウ</t>
    </rPh>
    <phoneticPr fontId="14"/>
  </si>
  <si>
    <t>（Ⅳ-1健診受診率）</t>
    <rPh sb="4" eb="6">
      <t>ケンシン</t>
    </rPh>
    <rPh sb="6" eb="9">
      <t>ジュシンリツ</t>
    </rPh>
    <phoneticPr fontId="14"/>
  </si>
  <si>
    <t>（Ⅳ-2対象者数）</t>
    <rPh sb="4" eb="7">
      <t>タイショウシャ</t>
    </rPh>
    <rPh sb="7" eb="8">
      <t>スウ</t>
    </rPh>
    <phoneticPr fontId="14"/>
  </si>
  <si>
    <t>（Ⅳ-1対象者数）</t>
    <rPh sb="4" eb="7">
      <t>タイショウシャ</t>
    </rPh>
    <rPh sb="7" eb="8">
      <t>スウ</t>
    </rPh>
    <phoneticPr fontId="14"/>
  </si>
  <si>
    <t>（Ⅳ-2特定健診受診率）</t>
    <rPh sb="4" eb="8">
      <t>トクテイケンシン</t>
    </rPh>
    <rPh sb="8" eb="11">
      <t>ジュシンリツ</t>
    </rPh>
    <phoneticPr fontId="14"/>
  </si>
  <si>
    <t>(Ⅳ-3要指導者数）</t>
    <rPh sb="4" eb="8">
      <t>ヨウシドウシャ</t>
    </rPh>
    <rPh sb="8" eb="9">
      <t>スウ</t>
    </rPh>
    <phoneticPr fontId="14"/>
  </si>
  <si>
    <t>(Ⅳ-3健診実施者数）</t>
    <rPh sb="4" eb="6">
      <t>ケンシン</t>
    </rPh>
    <rPh sb="6" eb="9">
      <t>ジッシシャ</t>
    </rPh>
    <rPh sb="9" eb="10">
      <t>スウ</t>
    </rPh>
    <phoneticPr fontId="14"/>
  </si>
  <si>
    <t>(Ⅳ-3要医療者数）</t>
    <rPh sb="4" eb="5">
      <t>ヨウ</t>
    </rPh>
    <rPh sb="5" eb="7">
      <t>イリョウ</t>
    </rPh>
    <rPh sb="7" eb="8">
      <t>シャ</t>
    </rPh>
    <rPh sb="8" eb="9">
      <t>スウ</t>
    </rPh>
    <phoneticPr fontId="14"/>
  </si>
  <si>
    <t>(Ⅳ-3要指導率）</t>
    <rPh sb="4" eb="7">
      <t>ヨウシドウ</t>
    </rPh>
    <rPh sb="7" eb="8">
      <t>リツ</t>
    </rPh>
    <phoneticPr fontId="14"/>
  </si>
  <si>
    <t>(Ⅳ-3要医療率）</t>
    <rPh sb="4" eb="5">
      <t>ヨウ</t>
    </rPh>
    <rPh sb="5" eb="7">
      <t>イリョウ</t>
    </rPh>
    <rPh sb="7" eb="8">
      <t>リツ</t>
    </rPh>
    <phoneticPr fontId="14"/>
  </si>
  <si>
    <t>(Ⅳ-5腰痛・肩こり)</t>
    <phoneticPr fontId="14"/>
  </si>
  <si>
    <t>(Ⅳ-5視力低下)</t>
    <phoneticPr fontId="14"/>
  </si>
  <si>
    <t>(Ⅳ-5ドライアイ)</t>
    <phoneticPr fontId="14"/>
  </si>
  <si>
    <t>(Ⅳ-5花粉症・アレルギー)</t>
    <phoneticPr fontId="14"/>
  </si>
  <si>
    <t>(Ⅳ-5慢性的な疲労)</t>
    <phoneticPr fontId="14"/>
  </si>
  <si>
    <t>歯周病やむし歯等の歯・口のトラブル</t>
    <phoneticPr fontId="14"/>
  </si>
  <si>
    <t>(Ⅳ-5歯周病やむし歯等の歯・口のトラブル)</t>
    <phoneticPr fontId="14"/>
  </si>
  <si>
    <t>(Ⅳ-5その他)</t>
    <rPh sb="6" eb="7">
      <t>ホカ</t>
    </rPh>
    <phoneticPr fontId="14"/>
  </si>
  <si>
    <t>Ⅳ-6</t>
    <phoneticPr fontId="14"/>
  </si>
  <si>
    <t>(Ⅳ-6毎日のように飲酒している従業員の割合)</t>
    <phoneticPr fontId="14"/>
  </si>
  <si>
    <t>Ⅳ-8-①</t>
    <phoneticPr fontId="14"/>
  </si>
  <si>
    <t>(Ⅳ-8-①血圧の有所見者）</t>
    <rPh sb="6" eb="8">
      <t>ケツアツ</t>
    </rPh>
    <rPh sb="9" eb="12">
      <t>ユウショケン</t>
    </rPh>
    <rPh sb="12" eb="13">
      <t>シャ</t>
    </rPh>
    <phoneticPr fontId="14"/>
  </si>
  <si>
    <t>(Ⅳ-8-①血糖の有所見者）</t>
    <rPh sb="6" eb="8">
      <t>ケットウ</t>
    </rPh>
    <rPh sb="9" eb="12">
      <t>ユウショケン</t>
    </rPh>
    <rPh sb="12" eb="13">
      <t>シャ</t>
    </rPh>
    <phoneticPr fontId="14"/>
  </si>
  <si>
    <t>(Ⅳ-8-①脂質の有所見者）</t>
    <rPh sb="6" eb="8">
      <t>シシツ</t>
    </rPh>
    <rPh sb="9" eb="12">
      <t>ユウショケン</t>
    </rPh>
    <rPh sb="12" eb="13">
      <t>シャ</t>
    </rPh>
    <phoneticPr fontId="14"/>
  </si>
  <si>
    <t>(Ⅳ-8-①肥満者（ＢＭＩ25以上））</t>
    <phoneticPr fontId="14"/>
  </si>
  <si>
    <t>(Ⅳ-8-①喫煙率が高い）</t>
    <phoneticPr fontId="14"/>
  </si>
  <si>
    <t>(Ⅳ-8-①運動習慣がない）</t>
    <phoneticPr fontId="14"/>
  </si>
  <si>
    <t>(Ⅳ-8-①睡眠で十分な休養がとれていない）</t>
    <phoneticPr fontId="14"/>
  </si>
  <si>
    <t>(Ⅳ-8-①朝食の欠食率）</t>
    <phoneticPr fontId="14"/>
  </si>
  <si>
    <t>(Ⅳ-8-①健診受診率）</t>
    <phoneticPr fontId="14"/>
  </si>
  <si>
    <t>(Ⅳ-8-①健診で要指導、要医療だが指導や診察を受けていない）</t>
    <phoneticPr fontId="14"/>
  </si>
  <si>
    <t>(Ⅳ-8-①定期的に歯科健診を受診している割合）</t>
    <phoneticPr fontId="14"/>
  </si>
  <si>
    <t>(Ⅳ-8-①その他）</t>
    <rPh sb="8" eb="9">
      <t>ホカ</t>
    </rPh>
    <phoneticPr fontId="14"/>
  </si>
  <si>
    <t>Ⅳ-8-②</t>
    <phoneticPr fontId="14"/>
  </si>
  <si>
    <t>(Ⅳ-8-②血圧の有所見者）</t>
    <rPh sb="6" eb="8">
      <t>ケツアツ</t>
    </rPh>
    <rPh sb="9" eb="12">
      <t>ユウショケン</t>
    </rPh>
    <rPh sb="12" eb="13">
      <t>シャ</t>
    </rPh>
    <phoneticPr fontId="14"/>
  </si>
  <si>
    <t>(Ⅳ-8-②血糖の有所見者）</t>
    <rPh sb="6" eb="8">
      <t>ケットウ</t>
    </rPh>
    <rPh sb="9" eb="12">
      <t>ユウショケン</t>
    </rPh>
    <rPh sb="12" eb="13">
      <t>シャ</t>
    </rPh>
    <phoneticPr fontId="14"/>
  </si>
  <si>
    <t>(Ⅳ-8-②脂質の有所見者）</t>
    <rPh sb="6" eb="8">
      <t>シシツ</t>
    </rPh>
    <rPh sb="9" eb="12">
      <t>ユウショケン</t>
    </rPh>
    <rPh sb="12" eb="13">
      <t>シャ</t>
    </rPh>
    <phoneticPr fontId="14"/>
  </si>
  <si>
    <t>(Ⅳ-8-②肥満者（ＢＭＩ25以上））</t>
    <phoneticPr fontId="14"/>
  </si>
  <si>
    <t>(Ⅳ-8-②喫煙率が高い）</t>
    <phoneticPr fontId="14"/>
  </si>
  <si>
    <t>(Ⅳ-8-②運動習慣がない）</t>
    <phoneticPr fontId="14"/>
  </si>
  <si>
    <t>(Ⅳ-8-②睡眠で十分な休養がとれていない）</t>
    <phoneticPr fontId="14"/>
  </si>
  <si>
    <t>(Ⅳ-8-②朝食の欠食率）</t>
    <phoneticPr fontId="14"/>
  </si>
  <si>
    <t>(Ⅳ-8-②健診受診率）</t>
    <phoneticPr fontId="14"/>
  </si>
  <si>
    <t>(Ⅳ-8-②健診で要指導、要医療だが指導や診察を受けていない）</t>
    <phoneticPr fontId="14"/>
  </si>
  <si>
    <t>(Ⅳ-8-②定期的に歯科健診を受診している割合）</t>
    <phoneticPr fontId="14"/>
  </si>
  <si>
    <t>(Ⅳ-8-②その他）</t>
    <rPh sb="8" eb="9">
      <t>ホカ</t>
    </rPh>
    <phoneticPr fontId="14"/>
  </si>
  <si>
    <t>1.健康に配慮した食事を摂取できるよう、食事の提供や金銭的補助をしている</t>
  </si>
  <si>
    <t>2.健康に配慮した食事を摂取できるよう、社員食堂などで提供する食事のカロリーや塩分などを表示している</t>
  </si>
  <si>
    <t>7.その他(</t>
  </si>
  <si>
    <t>8.福利厚生として独自にスポーツクラブと提携している（ハマふれんど等の福利厚生制度の利用は含まない）</t>
  </si>
  <si>
    <t>9.運動に関するイベント、教室などを開催している</t>
  </si>
  <si>
    <t>10.よこはまウォーキングポイントに事業所として登録・参加している</t>
  </si>
  <si>
    <t>11.職場内での体操や片足立ち、ストレッチなどを励行している</t>
  </si>
  <si>
    <t>14.その他(</t>
  </si>
  <si>
    <t>16.産業医や産業保健師、健康保険組合等が行う禁煙相談の利用を勧めている</t>
  </si>
  <si>
    <t>20.喫煙者の採用を制限している</t>
  </si>
  <si>
    <t>21.その他(</t>
  </si>
  <si>
    <t>22.超過勤務（残業）を少なくする取組を実施している</t>
  </si>
  <si>
    <t>23.休暇をとりやすい環境づくり（休暇取得を促すキャンペーンなど）をしている</t>
  </si>
  <si>
    <t>24.担当者や専門家、専門機関に相談できる機会を設けている</t>
  </si>
  <si>
    <t>25.ストレスチェックの集団分析結果を活用している</t>
  </si>
  <si>
    <t>27.その他(</t>
  </si>
  <si>
    <t>28.勤務時間中に健診（事業所健診、特定健診）を受診できるようにしている（検診車の手配・職場内の調整等)</t>
  </si>
  <si>
    <t>29.がん検診を受診できるようにしている（休暇制度、検診車の手配、職場内の調整等）</t>
  </si>
  <si>
    <t>30.事業所健診、特定健診、がん検診に関する講座や研修を行っている</t>
  </si>
  <si>
    <t>31.事業所健診、特定健診の見方や理解を促す工夫をしている</t>
  </si>
  <si>
    <t>33.その他(</t>
  </si>
  <si>
    <t>35.歯間ブラシやデンタルフロス等を使用した口腔ケアを推奨している</t>
  </si>
  <si>
    <t>36.歯・口腔に関する研修・講座等を実施している</t>
  </si>
  <si>
    <t>Ⅴ-1</t>
    <phoneticPr fontId="14"/>
  </si>
  <si>
    <t>(Ⅴ-1体調不良・病気を理由とした休暇が減った）</t>
    <rPh sb="20" eb="21">
      <t>ヘ</t>
    </rPh>
    <phoneticPr fontId="14"/>
  </si>
  <si>
    <t>(Ⅴ-1取り組むことで従業員に身体的な変化があった　）</t>
    <phoneticPr fontId="14"/>
  </si>
  <si>
    <t>(Ⅴ-1取り組むことで社内のコミュニケーションがより良くなった）</t>
    <phoneticPr fontId="14"/>
  </si>
  <si>
    <t>(Ⅴ-1取り組むことで従業員の仕事に対するモチベーションが高くなった）</t>
    <phoneticPr fontId="14"/>
  </si>
  <si>
    <t>(Ⅴ-1その他）</t>
    <rPh sb="6" eb="7">
      <t>ホカ</t>
    </rPh>
    <phoneticPr fontId="14"/>
  </si>
  <si>
    <t>Ⅴ-2</t>
    <phoneticPr fontId="14"/>
  </si>
  <si>
    <t>Ⅴ-3</t>
    <phoneticPr fontId="14"/>
  </si>
  <si>
    <t>Ⅴ-4</t>
    <phoneticPr fontId="14"/>
  </si>
  <si>
    <t>(Ⅴ-2血圧が有所見【前】）</t>
    <rPh sb="11" eb="12">
      <t>マエ</t>
    </rPh>
    <phoneticPr fontId="14"/>
  </si>
  <si>
    <t>(Ⅴ-2血圧が有所見【後】）</t>
    <rPh sb="11" eb="12">
      <t>ゴ</t>
    </rPh>
    <phoneticPr fontId="14"/>
  </si>
  <si>
    <t>(Ⅴ-2血糖が有所見【前】）</t>
    <rPh sb="11" eb="12">
      <t>マエ</t>
    </rPh>
    <phoneticPr fontId="14"/>
  </si>
  <si>
    <t>(Ⅴ-2血糖が有所見【後】）</t>
    <rPh sb="11" eb="12">
      <t>ゴ</t>
    </rPh>
    <phoneticPr fontId="14"/>
  </si>
  <si>
    <t>(Ⅴ-2脂質が有所見【前】）</t>
    <rPh sb="11" eb="12">
      <t>マエ</t>
    </rPh>
    <phoneticPr fontId="14"/>
  </si>
  <si>
    <t>(Ⅴ-2肥満（ＢＭＩ２５以上）【前】）</t>
    <rPh sb="16" eb="17">
      <t>マエ</t>
    </rPh>
    <phoneticPr fontId="14"/>
  </si>
  <si>
    <t>(Ⅴ-2肥満（ＢＭＩ２５以上）【後】）</t>
    <rPh sb="16" eb="17">
      <t>ゴ</t>
    </rPh>
    <phoneticPr fontId="14"/>
  </si>
  <si>
    <t>(Ⅴ-2脂質が有所見【後】）</t>
    <rPh sb="11" eb="12">
      <t>ゴ</t>
    </rPh>
    <phoneticPr fontId="14"/>
  </si>
  <si>
    <t>(Ⅴ-2喫煙率【前】）</t>
    <rPh sb="8" eb="9">
      <t>マエ</t>
    </rPh>
    <phoneticPr fontId="14"/>
  </si>
  <si>
    <t>(Ⅴ-2喫煙率【後】）</t>
    <rPh sb="8" eb="9">
      <t>ゴ</t>
    </rPh>
    <phoneticPr fontId="14"/>
  </si>
  <si>
    <t>(Ⅴ-2運動習慣のない【前】）</t>
    <rPh sb="12" eb="13">
      <t>マエ</t>
    </rPh>
    <phoneticPr fontId="14"/>
  </si>
  <si>
    <t>(Ⅴ-2運動習慣のない【後】）</t>
    <rPh sb="12" eb="13">
      <t>ゴ</t>
    </rPh>
    <phoneticPr fontId="14"/>
  </si>
  <si>
    <t>(Ⅴ-2睡眠で十分な休養がとれていない【前】）</t>
    <rPh sb="20" eb="21">
      <t>マエ</t>
    </rPh>
    <phoneticPr fontId="14"/>
  </si>
  <si>
    <t>(Ⅴ-2睡眠で十分な休養がとれていない【後】）</t>
    <rPh sb="20" eb="21">
      <t>ゴ</t>
    </rPh>
    <phoneticPr fontId="14"/>
  </si>
  <si>
    <t>(Ⅴ-2朝食の欠食率【前】）</t>
    <rPh sb="11" eb="12">
      <t>マエ</t>
    </rPh>
    <phoneticPr fontId="14"/>
  </si>
  <si>
    <t>(Ⅴ-2朝食の欠食率【後】）</t>
    <rPh sb="11" eb="12">
      <t>ゴ</t>
    </rPh>
    <phoneticPr fontId="14"/>
  </si>
  <si>
    <t>(Ⅴ-2健診受診率【前】）</t>
    <rPh sb="10" eb="11">
      <t>マエ</t>
    </rPh>
    <phoneticPr fontId="14"/>
  </si>
  <si>
    <t>(Ⅴ-2健診受診率【後】）</t>
    <rPh sb="10" eb="11">
      <t>ゴ</t>
    </rPh>
    <phoneticPr fontId="14"/>
  </si>
  <si>
    <t>(Ⅴ-2健診で要指導、要医療だが指導や診察を受けていない従業員【前】）</t>
    <rPh sb="32" eb="33">
      <t>マエ</t>
    </rPh>
    <phoneticPr fontId="14"/>
  </si>
  <si>
    <t>(Ⅴ-2健診で要指導、要医療だが指導や診察を受けていない従業員【後】）</t>
    <rPh sb="32" eb="33">
      <t>ゴ</t>
    </rPh>
    <phoneticPr fontId="14"/>
  </si>
  <si>
    <t>(Ⅴ-2健診で要指導、要受診の判定を受けた【前】）</t>
    <rPh sb="22" eb="23">
      <t>マエ</t>
    </rPh>
    <phoneticPr fontId="14"/>
  </si>
  <si>
    <t>(Ⅴ-2健診で要指導、要受診の判定を受けた【後】）</t>
    <rPh sb="22" eb="23">
      <t>ゴ</t>
    </rPh>
    <phoneticPr fontId="14"/>
  </si>
  <si>
    <t>(Ⅴ-2健診で正常の判定（有所見が１項目もない状態）を受けた【前】）</t>
    <rPh sb="31" eb="32">
      <t>マエ</t>
    </rPh>
    <phoneticPr fontId="14"/>
  </si>
  <si>
    <t>(Ⅴ-2健診で正常の判定（有所見が１項目もない状態）を受けた【後】）</t>
    <rPh sb="31" eb="32">
      <t>ゴ</t>
    </rPh>
    <phoneticPr fontId="14"/>
  </si>
  <si>
    <t>(Ⅴ-2定期的に歯科健診を受診【前】）</t>
    <rPh sb="16" eb="17">
      <t>マエ</t>
    </rPh>
    <phoneticPr fontId="14"/>
  </si>
  <si>
    <t>(Ⅴ-2定期的に歯科健診を受診【後】）</t>
    <rPh sb="16" eb="17">
      <t>ゴ</t>
    </rPh>
    <phoneticPr fontId="14"/>
  </si>
  <si>
    <t>(Ⅴ-2その他【前】）</t>
    <rPh sb="8" eb="9">
      <t>マエ</t>
    </rPh>
    <phoneticPr fontId="14"/>
  </si>
  <si>
    <t>(Ⅴ-2その他【後】）</t>
    <rPh sb="8" eb="9">
      <t>ゴ</t>
    </rPh>
    <phoneticPr fontId="14"/>
  </si>
  <si>
    <t>(Ⅴ-2その他）</t>
    <phoneticPr fontId="14"/>
  </si>
  <si>
    <t>【評価基準】
必須項目について割合を把握できているか</t>
    <rPh sb="1" eb="3">
      <t>ヒョウカ</t>
    </rPh>
    <rPh sb="7" eb="9">
      <t>ヒッス</t>
    </rPh>
    <rPh sb="9" eb="11">
      <t>コウモク</t>
    </rPh>
    <rPh sb="15" eb="17">
      <t>ワリアイ</t>
    </rPh>
    <rPh sb="18" eb="20">
      <t>ハアク</t>
    </rPh>
    <phoneticPr fontId="14"/>
  </si>
  <si>
    <r>
      <rPr>
        <b/>
        <sz val="14"/>
        <color theme="1"/>
        <rFont val="ＭＳ Ｐゴシック"/>
        <family val="3"/>
        <charset val="128"/>
        <scheme val="minor"/>
      </rPr>
      <t>個人情報（個人の健康診断結果等）が含まれる資料は提出しないでください　</t>
    </r>
    <r>
      <rPr>
        <sz val="14"/>
        <color theme="1"/>
        <rFont val="ＭＳ Ｐゴシック"/>
        <family val="3"/>
        <charset val="128"/>
        <scheme val="minor"/>
      </rPr>
      <t xml:space="preserve">
既存の資料等がない場合は、内容の実態がわかる資料を提出してください
※必ず質問項目の添付資料とわかるように、応募用紙の添付資料番号と添付資料の余白に記載する番号を対応させてください。</t>
    </r>
    <rPh sb="0" eb="2">
      <t>コジン</t>
    </rPh>
    <rPh sb="2" eb="4">
      <t>ジョウホウ</t>
    </rPh>
    <rPh sb="5" eb="7">
      <t>コジン</t>
    </rPh>
    <rPh sb="8" eb="10">
      <t>ケンコウ</t>
    </rPh>
    <rPh sb="10" eb="12">
      <t>シンダン</t>
    </rPh>
    <rPh sb="12" eb="14">
      <t>ケッカ</t>
    </rPh>
    <rPh sb="14" eb="15">
      <t>トウ</t>
    </rPh>
    <rPh sb="17" eb="18">
      <t>フク</t>
    </rPh>
    <rPh sb="21" eb="23">
      <t>シリョウ</t>
    </rPh>
    <rPh sb="24" eb="26">
      <t>テイシュツ</t>
    </rPh>
    <rPh sb="95" eb="97">
      <t>テンプ</t>
    </rPh>
    <rPh sb="97" eb="99">
      <t>シリョウ</t>
    </rPh>
    <rPh sb="99" eb="101">
      <t>バンゴウ</t>
    </rPh>
    <rPh sb="102" eb="104">
      <t>テンプ</t>
    </rPh>
    <rPh sb="104" eb="106">
      <t>シリョウ</t>
    </rPh>
    <rPh sb="107" eb="109">
      <t>ヨハク</t>
    </rPh>
    <rPh sb="110" eb="112">
      <t>キサイ</t>
    </rPh>
    <rPh sb="114" eb="116">
      <t>バンゴウ</t>
    </rPh>
    <rPh sb="117" eb="119">
      <t>タイオウ</t>
    </rPh>
    <phoneticPr fontId="14"/>
  </si>
  <si>
    <t>代表者</t>
    <rPh sb="0" eb="2">
      <t>ダイヒョウ</t>
    </rPh>
    <rPh sb="2" eb="3">
      <t>シャ</t>
    </rPh>
    <phoneticPr fontId="14"/>
  </si>
  <si>
    <t>役職</t>
    <rPh sb="0" eb="2">
      <t>ヤクショク</t>
    </rPh>
    <phoneticPr fontId="14"/>
  </si>
  <si>
    <t>氏名</t>
    <rPh sb="0" eb="2">
      <t>シメイ</t>
    </rPh>
    <phoneticPr fontId="14"/>
  </si>
  <si>
    <t>代表者役職</t>
    <rPh sb="0" eb="3">
      <t>ダイヒョウシャ</t>
    </rPh>
    <rPh sb="3" eb="5">
      <t>ヤクショク</t>
    </rPh>
    <phoneticPr fontId="14"/>
  </si>
  <si>
    <t>代表者氏名</t>
    <rPh sb="0" eb="5">
      <t>ダイヒョウシャシメイ</t>
    </rPh>
    <phoneticPr fontId="14"/>
  </si>
  <si>
    <t>担当者
（今回の御応募に関するお問合せ先）</t>
    <rPh sb="0" eb="3">
      <t>タントウシャ</t>
    </rPh>
    <rPh sb="5" eb="7">
      <t>コンカイ</t>
    </rPh>
    <rPh sb="8" eb="11">
      <t>ゴオウボ</t>
    </rPh>
    <rPh sb="12" eb="13">
      <t>カン</t>
    </rPh>
    <rPh sb="16" eb="17">
      <t>ト</t>
    </rPh>
    <rPh sb="17" eb="18">
      <t>ア</t>
    </rPh>
    <rPh sb="19" eb="20">
      <t>サキ</t>
    </rPh>
    <phoneticPr fontId="14"/>
  </si>
  <si>
    <t>氏名</t>
    <rPh sb="0" eb="2">
      <t>シメイ</t>
    </rPh>
    <phoneticPr fontId="14"/>
  </si>
  <si>
    <t>所属部署</t>
    <rPh sb="0" eb="2">
      <t>ショゾク</t>
    </rPh>
    <rPh sb="2" eb="4">
      <t>ブショ</t>
    </rPh>
    <phoneticPr fontId="14"/>
  </si>
  <si>
    <t>電話番号</t>
    <rPh sb="0" eb="2">
      <t>デンワ</t>
    </rPh>
    <rPh sb="2" eb="4">
      <t>バンゴウ</t>
    </rPh>
    <phoneticPr fontId="14"/>
  </si>
  <si>
    <t>経営者（応募事業所の代表者）が労働安全衛生法に基づく定期健康診断の項目以上の健康診断を年に１回受診している。</t>
    <rPh sb="0" eb="3">
      <t>ケイエイシャ</t>
    </rPh>
    <rPh sb="4" eb="6">
      <t>オウボ</t>
    </rPh>
    <rPh sb="6" eb="9">
      <t>ジギョウショ</t>
    </rPh>
    <rPh sb="10" eb="12">
      <t>ダイヒョウ</t>
    </rPh>
    <rPh sb="12" eb="13">
      <t>シャ</t>
    </rPh>
    <rPh sb="15" eb="17">
      <t>ロウドウ</t>
    </rPh>
    <rPh sb="17" eb="19">
      <t>アンゼン</t>
    </rPh>
    <rPh sb="19" eb="22">
      <t>エイセイホウ</t>
    </rPh>
    <rPh sb="23" eb="24">
      <t>モト</t>
    </rPh>
    <rPh sb="26" eb="28">
      <t>テイキ</t>
    </rPh>
    <rPh sb="28" eb="30">
      <t>ケンコウ</t>
    </rPh>
    <rPh sb="30" eb="32">
      <t>シンダン</t>
    </rPh>
    <rPh sb="33" eb="35">
      <t>コウモク</t>
    </rPh>
    <rPh sb="35" eb="37">
      <t>イジョウ</t>
    </rPh>
    <rPh sb="38" eb="40">
      <t>ケンコウ</t>
    </rPh>
    <rPh sb="40" eb="42">
      <t>シンダン</t>
    </rPh>
    <rPh sb="43" eb="44">
      <t>ネン</t>
    </rPh>
    <rPh sb="46" eb="47">
      <t>カイ</t>
    </rPh>
    <rPh sb="47" eb="49">
      <t>ジュシン</t>
    </rPh>
    <phoneticPr fontId="14"/>
  </si>
  <si>
    <r>
      <t>⑥健康づくりの担当者が研修会やセミナーに年3回以上参加している</t>
    </r>
    <r>
      <rPr>
        <sz val="12"/>
        <rFont val="ＭＳ Ｐゴシック"/>
        <family val="3"/>
        <charset val="128"/>
        <scheme val="minor"/>
      </rPr>
      <t>（例 新横浜・ＬＩＮＫＡＩ横浜金沢・横浜駅ウエルネスセンターのセミナーなど）</t>
    </r>
    <rPh sb="44" eb="46">
      <t>ヨコハマ</t>
    </rPh>
    <rPh sb="46" eb="48">
      <t>カナザワ</t>
    </rPh>
    <rPh sb="49" eb="51">
      <t>ヨコハマ</t>
    </rPh>
    <rPh sb="51" eb="52">
      <t>エキ</t>
    </rPh>
    <phoneticPr fontId="14"/>
  </si>
  <si>
    <t>⑩予防接種を受けやすい環境づくり（経費の金銭的補助、勤務時間中に受けられるような制度的配慮など）を実施している</t>
    <rPh sb="1" eb="5">
      <t>ヨボウセッシュ</t>
    </rPh>
    <rPh sb="6" eb="7">
      <t>ウ</t>
    </rPh>
    <rPh sb="11" eb="13">
      <t>カンキョウ</t>
    </rPh>
    <rPh sb="40" eb="43">
      <t>セイドテキ</t>
    </rPh>
    <rPh sb="43" eb="45">
      <t>ハイリョ</t>
    </rPh>
    <rPh sb="49" eb="51">
      <t>ジッシ</t>
    </rPh>
    <phoneticPr fontId="14"/>
  </si>
  <si>
    <t>添付資料不要</t>
    <rPh sb="0" eb="2">
      <t>テンプ</t>
    </rPh>
    <rPh sb="2" eb="4">
      <t>シリョウ</t>
    </rPh>
    <rPh sb="4" eb="6">
      <t>フヨウ</t>
    </rPh>
    <phoneticPr fontId="14"/>
  </si>
  <si>
    <t>担当者氏名</t>
    <rPh sb="0" eb="3">
      <t>タントウシャ</t>
    </rPh>
    <rPh sb="3" eb="5">
      <t>シメイ</t>
    </rPh>
    <phoneticPr fontId="14"/>
  </si>
  <si>
    <t>担当者所属部署</t>
    <rPh sb="0" eb="3">
      <t>タントウシャ</t>
    </rPh>
    <rPh sb="3" eb="7">
      <t>ショゾクブショ</t>
    </rPh>
    <phoneticPr fontId="14"/>
  </si>
  <si>
    <t>担当者電話番号</t>
    <rPh sb="0" eb="3">
      <t>タントウシャ</t>
    </rPh>
    <rPh sb="3" eb="7">
      <t>デンワバンゴウ</t>
    </rPh>
    <phoneticPr fontId="14"/>
  </si>
  <si>
    <t>健康診断受診</t>
    <rPh sb="0" eb="2">
      <t>ケンコウ</t>
    </rPh>
    <rPh sb="2" eb="4">
      <t>シンダン</t>
    </rPh>
    <rPh sb="4" eb="6">
      <t>ジュシン</t>
    </rPh>
    <phoneticPr fontId="14"/>
  </si>
  <si>
    <t>健康診断受診</t>
    <rPh sb="0" eb="2">
      <t>ケンコウ</t>
    </rPh>
    <rPh sb="2" eb="4">
      <t>シンダン</t>
    </rPh>
    <rPh sb="4" eb="6">
      <t>ジュシン</t>
    </rPh>
    <phoneticPr fontId="14"/>
  </si>
  <si>
    <t>添付資料番号</t>
    <rPh sb="0" eb="2">
      <t>テンプ</t>
    </rPh>
    <rPh sb="2" eb="4">
      <t>シリョウ</t>
    </rPh>
    <rPh sb="4" eb="6">
      <t>バンゴウ</t>
    </rPh>
    <phoneticPr fontId="14"/>
  </si>
  <si>
    <t>⑪災害や感染症の流行などの緊急時にも従業員の健康と事業継続を両立させるため、事業継続計画（ＢＣＰ）または事業継続力強化計画を定めている</t>
    <phoneticPr fontId="14"/>
  </si>
  <si>
    <t>6.従業員の朝食欠食率の改善に向けて、朝食をとるよう促している</t>
    <rPh sb="2" eb="5">
      <t>ジュウギョウイン</t>
    </rPh>
    <rPh sb="6" eb="11">
      <t>チョウショクケッショクリツ</t>
    </rPh>
    <rPh sb="12" eb="14">
      <t>カイゼン</t>
    </rPh>
    <rPh sb="15" eb="16">
      <t>ム</t>
    </rPh>
    <rPh sb="19" eb="21">
      <t>チョウショク</t>
    </rPh>
    <rPh sb="26" eb="27">
      <t>ウナガ</t>
    </rPh>
    <phoneticPr fontId="14"/>
  </si>
  <si>
    <r>
      <rPr>
        <sz val="14"/>
        <color theme="1"/>
        <rFont val="ＭＳ Ｐゴシック"/>
        <family val="3"/>
        <charset val="128"/>
      </rPr>
      <t>１　経営トップの健康経営に対する意思が具現化されていますか
　　　（＜経営者自身の健康診断受診＞は必須、＜健康づくりやその他の取組＞から１項目以上）　　</t>
    </r>
    <r>
      <rPr>
        <sz val="14"/>
        <color theme="1"/>
        <rFont val="ＭＳ Ｐゴシック"/>
        <family val="3"/>
        <charset val="128"/>
        <scheme val="minor"/>
      </rPr>
      <t>　　　　　　　　　　　　　</t>
    </r>
    <rPh sb="2" eb="4">
      <t>ケイエイ</t>
    </rPh>
    <rPh sb="8" eb="10">
      <t>ケンコウ</t>
    </rPh>
    <rPh sb="10" eb="12">
      <t>ケイエイ</t>
    </rPh>
    <rPh sb="13" eb="14">
      <t>タイ</t>
    </rPh>
    <rPh sb="16" eb="18">
      <t>イシ</t>
    </rPh>
    <rPh sb="19" eb="22">
      <t>グゲンカ</t>
    </rPh>
    <rPh sb="49" eb="51">
      <t>ヒッス</t>
    </rPh>
    <rPh sb="69" eb="71">
      <t>コウモク</t>
    </rPh>
    <rPh sb="71" eb="73">
      <t>イジョウ</t>
    </rPh>
    <phoneticPr fontId="1"/>
  </si>
  <si>
    <t>＜経営者自身の健康診断受診＞　※必須</t>
    <phoneticPr fontId="14"/>
  </si>
  <si>
    <r>
      <t>①がん検診・人間ドック・禁煙治療・個人の健康機器購入等に係る経費の金銭的補助をしている
　</t>
    </r>
    <r>
      <rPr>
        <u/>
        <sz val="14"/>
        <color theme="1"/>
        <rFont val="ＭＳ Ｐゴシック"/>
        <family val="3"/>
        <charset val="128"/>
        <scheme val="minor"/>
      </rPr>
      <t>※定期健診など事業所に実施義務があるものを除く</t>
    </r>
    <rPh sb="17" eb="19">
      <t>コジン</t>
    </rPh>
    <rPh sb="20" eb="22">
      <t>ケンコウ</t>
    </rPh>
    <rPh sb="22" eb="24">
      <t>キキ</t>
    </rPh>
    <rPh sb="24" eb="26">
      <t>コウニュウ</t>
    </rPh>
    <rPh sb="28" eb="29">
      <t>カカ</t>
    </rPh>
    <rPh sb="46" eb="48">
      <t>テイキ</t>
    </rPh>
    <rPh sb="48" eb="50">
      <t>ケンシン</t>
    </rPh>
    <rPh sb="52" eb="55">
      <t>ジギョウショ</t>
    </rPh>
    <rPh sb="56" eb="58">
      <t>ジッシ</t>
    </rPh>
    <rPh sb="58" eb="60">
      <t>ギム</t>
    </rPh>
    <rPh sb="66" eb="67">
      <t>ノゾ</t>
    </rPh>
    <phoneticPr fontId="14"/>
  </si>
  <si>
    <t>３　全国健康保険協会神奈川支部や健康保険組合等との連携をしていますか     　　　　　　　　　　　　　　　　</t>
    <phoneticPr fontId="1"/>
  </si>
  <si>
    <t>40歳以上の従業員で特定保健指導の対象となった者全員が全国健康保険協会神奈川支部や健康保険組合等が行う特定保健指導を受けている</t>
    <phoneticPr fontId="14"/>
  </si>
  <si>
    <t>26.休養・ストレス・睡眠に関する研修・講座等を実施している</t>
    <rPh sb="11" eb="13">
      <t>スイミン</t>
    </rPh>
    <phoneticPr fontId="14"/>
  </si>
  <si>
    <t>6.従業員の朝食欠食率の改善に向けて、朝食をとるよう促している</t>
    <phoneticPr fontId="14"/>
  </si>
  <si>
    <t>26.休養・ストレス・睡眠に関する研修・講座等を実施している</t>
    <phoneticPr fontId="14"/>
  </si>
  <si>
    <t>　認証期間内に、重大悪質な事案で法令（労働安全衛生法等）等に違反し、処分等を受けた場合には、速やかに申し出ます</t>
    <phoneticPr fontId="14"/>
  </si>
  <si>
    <t>クラスＡに関する資料</t>
    <rPh sb="5" eb="6">
      <t>カン</t>
    </rPh>
    <rPh sb="8" eb="10">
      <t>シリョウ</t>
    </rPh>
    <phoneticPr fontId="14"/>
  </si>
  <si>
    <t>クラスＡAに関する資料</t>
    <rPh sb="6" eb="7">
      <t>カン</t>
    </rPh>
    <rPh sb="9" eb="11">
      <t>シリョウ</t>
    </rPh>
    <phoneticPr fontId="14"/>
  </si>
  <si>
    <t>クラスＡAＡに関する資料</t>
    <rPh sb="7" eb="8">
      <t>カン</t>
    </rPh>
    <rPh sb="10" eb="12">
      <t>シリョウ</t>
    </rPh>
    <phoneticPr fontId="14"/>
  </si>
  <si>
    <t>Ⅲ-10</t>
    <phoneticPr fontId="14"/>
  </si>
  <si>
    <t>８　女性特有の健康課題への対応や、女性の健康保持増進に関する取組を行っていますか　　　　　　　　</t>
    <rPh sb="2" eb="6">
      <t>ジョセイトクユウ</t>
    </rPh>
    <rPh sb="7" eb="11">
      <t>ケンコウカダイ</t>
    </rPh>
    <rPh sb="13" eb="15">
      <t>タイオウ</t>
    </rPh>
    <rPh sb="17" eb="19">
      <t>ジョセイ</t>
    </rPh>
    <rPh sb="20" eb="24">
      <t>ケンコウホジ</t>
    </rPh>
    <rPh sb="24" eb="26">
      <t>ゾウシン</t>
    </rPh>
    <rPh sb="27" eb="28">
      <t>カン</t>
    </rPh>
    <rPh sb="30" eb="32">
      <t>トリクミ</t>
    </rPh>
    <rPh sb="33" eb="34">
      <t>オコナ</t>
    </rPh>
    <phoneticPr fontId="1"/>
  </si>
  <si>
    <t>婦人科健診・子宮がん検診・乳がん検診への金銭補助や、就業時間内の受診又は休暇付与を行っている</t>
    <rPh sb="0" eb="3">
      <t>フジンカ</t>
    </rPh>
    <rPh sb="3" eb="5">
      <t>ケンシン</t>
    </rPh>
    <rPh sb="6" eb="8">
      <t>シキュウ</t>
    </rPh>
    <rPh sb="10" eb="12">
      <t>ケンシン</t>
    </rPh>
    <rPh sb="13" eb="14">
      <t>ニュウ</t>
    </rPh>
    <rPh sb="16" eb="18">
      <t>ケンシン</t>
    </rPh>
    <rPh sb="20" eb="24">
      <t>キンセンホジョ</t>
    </rPh>
    <rPh sb="26" eb="30">
      <t>シュウギョウジカン</t>
    </rPh>
    <rPh sb="30" eb="31">
      <t>ナイ</t>
    </rPh>
    <rPh sb="32" eb="34">
      <t>ジュシン</t>
    </rPh>
    <rPh sb="34" eb="35">
      <t>マタ</t>
    </rPh>
    <rPh sb="36" eb="38">
      <t>キュウカ</t>
    </rPh>
    <rPh sb="38" eb="40">
      <t>フヨ</t>
    </rPh>
    <rPh sb="41" eb="42">
      <t>オコナ</t>
    </rPh>
    <phoneticPr fontId="14"/>
  </si>
  <si>
    <t>９　腰痛・肩こり等の筋骨格系の症状の予防に関する取組を行っていますか　　　　　　　　　　　　　　　</t>
    <rPh sb="2" eb="4">
      <t>ヨウツウ</t>
    </rPh>
    <rPh sb="5" eb="6">
      <t>カタ</t>
    </rPh>
    <rPh sb="8" eb="9">
      <t>トウ</t>
    </rPh>
    <rPh sb="10" eb="13">
      <t>キンコッカク</t>
    </rPh>
    <rPh sb="13" eb="14">
      <t>ケイ</t>
    </rPh>
    <rPh sb="15" eb="17">
      <t>ショウジョウ</t>
    </rPh>
    <rPh sb="18" eb="20">
      <t>ヨボウ</t>
    </rPh>
    <rPh sb="21" eb="22">
      <t>カン</t>
    </rPh>
    <rPh sb="24" eb="26">
      <t>トリクミ</t>
    </rPh>
    <rPh sb="27" eb="28">
      <t>オコナ</t>
    </rPh>
    <phoneticPr fontId="1"/>
  </si>
  <si>
    <t>アルコール依存症に対する具体的な支援</t>
    <rPh sb="5" eb="8">
      <t>イゾンショウ</t>
    </rPh>
    <rPh sb="9" eb="10">
      <t>タイ</t>
    </rPh>
    <rPh sb="12" eb="15">
      <t>グタイテキ</t>
    </rPh>
    <rPh sb="16" eb="18">
      <t>シエン</t>
    </rPh>
    <phoneticPr fontId="14"/>
  </si>
  <si>
    <t>花粉症に対する具体的な支援</t>
    <rPh sb="0" eb="3">
      <t>カフンショウ</t>
    </rPh>
    <rPh sb="4" eb="5">
      <t>タイ</t>
    </rPh>
    <rPh sb="7" eb="10">
      <t>グタイテキ</t>
    </rPh>
    <rPh sb="11" eb="13">
      <t>シエン</t>
    </rPh>
    <phoneticPr fontId="14"/>
  </si>
  <si>
    <t>ラジオ体操やストレッチ等を定時に実施したり、すきま時間での各自実施を励行している</t>
    <phoneticPr fontId="14"/>
  </si>
  <si>
    <t>腰痛・肩こり等に関するセミナーを実施したり、 肩こり・腰痛等の予防に関連するアプリ等を利用できるようにしている</t>
    <rPh sb="0" eb="2">
      <t>ヨウツウ</t>
    </rPh>
    <rPh sb="6" eb="7">
      <t>トウ</t>
    </rPh>
    <rPh sb="29" eb="30">
      <t>トウ</t>
    </rPh>
    <phoneticPr fontId="14"/>
  </si>
  <si>
    <t>バランスボール・マッサージチェア・ぶら下がり器具等、腰痛・肩こり等の予防を目的とした設備を導入している</t>
    <rPh sb="26" eb="28">
      <t>ヨウツウ</t>
    </rPh>
    <rPh sb="29" eb="30">
      <t>カタ</t>
    </rPh>
    <rPh sb="32" eb="33">
      <t>トウ</t>
    </rPh>
    <rPh sb="34" eb="36">
      <t>ヨボウ</t>
    </rPh>
    <rPh sb="37" eb="39">
      <t>モクテキ</t>
    </rPh>
    <rPh sb="42" eb="44">
      <t>セツビ</t>
    </rPh>
    <rPh sb="45" eb="47">
      <t>ドウニュウ</t>
    </rPh>
    <phoneticPr fontId="14"/>
  </si>
  <si>
    <t>Ⅲ-8</t>
    <phoneticPr fontId="14"/>
  </si>
  <si>
    <t>健診補助</t>
    <rPh sb="0" eb="2">
      <t>ケンシン</t>
    </rPh>
    <rPh sb="2" eb="4">
      <t>ホジョ</t>
    </rPh>
    <phoneticPr fontId="14"/>
  </si>
  <si>
    <t>Ⅲ-9</t>
    <phoneticPr fontId="14"/>
  </si>
  <si>
    <t>器具設備</t>
    <rPh sb="0" eb="2">
      <t>キグ</t>
    </rPh>
    <rPh sb="2" eb="4">
      <t>セツビ</t>
    </rPh>
    <phoneticPr fontId="14"/>
  </si>
  <si>
    <t>体操励行</t>
    <rPh sb="0" eb="2">
      <t>タイソウ</t>
    </rPh>
    <rPh sb="2" eb="4">
      <t>レイコウ</t>
    </rPh>
    <phoneticPr fontId="14"/>
  </si>
  <si>
    <t>セミナーやアプリ</t>
    <phoneticPr fontId="14"/>
  </si>
  <si>
    <t>睡眠障害や、業務中の眠気防止のための具体的な支援</t>
    <rPh sb="0" eb="4">
      <t>スイミンショウガイ</t>
    </rPh>
    <rPh sb="6" eb="9">
      <t>ギョウムチュウ</t>
    </rPh>
    <rPh sb="10" eb="12">
      <t>ネムケ</t>
    </rPh>
    <rPh sb="12" eb="14">
      <t>ボウシ</t>
    </rPh>
    <rPh sb="18" eb="21">
      <t>グタイテキ</t>
    </rPh>
    <rPh sb="22" eb="24">
      <t>シエン</t>
    </rPh>
    <phoneticPr fontId="14"/>
  </si>
  <si>
    <t>睡眠障害</t>
    <rPh sb="0" eb="2">
      <t>スイミン</t>
    </rPh>
    <rPh sb="2" eb="4">
      <t>ショウガイ</t>
    </rPh>
    <phoneticPr fontId="14"/>
  </si>
  <si>
    <t>アルコール依存症</t>
    <rPh sb="5" eb="7">
      <t>イゾン</t>
    </rPh>
    <rPh sb="7" eb="8">
      <t>ショウ</t>
    </rPh>
    <phoneticPr fontId="14"/>
  </si>
  <si>
    <t>花粉症</t>
    <rPh sb="0" eb="3">
      <t>カフンショウ</t>
    </rPh>
    <phoneticPr fontId="14"/>
  </si>
  <si>
    <t>骨密度測定等を通して骨密度低下（骨粗しょう症）予防の支援を行っている</t>
    <rPh sb="0" eb="3">
      <t>コツミツド</t>
    </rPh>
    <rPh sb="3" eb="5">
      <t>ソクテイ</t>
    </rPh>
    <rPh sb="5" eb="6">
      <t>トウ</t>
    </rPh>
    <rPh sb="7" eb="8">
      <t>トオ</t>
    </rPh>
    <rPh sb="10" eb="13">
      <t>コツミツド</t>
    </rPh>
    <rPh sb="13" eb="15">
      <t>テイカ</t>
    </rPh>
    <rPh sb="16" eb="22">
      <t>コツソショウショウ</t>
    </rPh>
    <rPh sb="23" eb="25">
      <t>ヨボウ</t>
    </rPh>
    <rPh sb="26" eb="28">
      <t>シエン</t>
    </rPh>
    <rPh sb="29" eb="30">
      <t>オコナ</t>
    </rPh>
    <phoneticPr fontId="14"/>
  </si>
  <si>
    <t>眼精疲労に対する具体的な支援</t>
    <rPh sb="0" eb="4">
      <t>ガンセイヒロウ</t>
    </rPh>
    <rPh sb="5" eb="6">
      <t>タイ</t>
    </rPh>
    <rPh sb="8" eb="11">
      <t>グタイテキ</t>
    </rPh>
    <rPh sb="12" eb="14">
      <t>シエン</t>
    </rPh>
    <phoneticPr fontId="14"/>
  </si>
  <si>
    <t>眼精疲労</t>
    <rPh sb="0" eb="4">
      <t>ガンセイヒロウ</t>
    </rPh>
    <phoneticPr fontId="14"/>
  </si>
  <si>
    <t>PMS・更年期</t>
    <rPh sb="4" eb="7">
      <t>コウネンキ</t>
    </rPh>
    <phoneticPr fontId="14"/>
  </si>
  <si>
    <t>骨粗しょう症</t>
    <rPh sb="0" eb="6">
      <t>コツソショウショウ</t>
    </rPh>
    <phoneticPr fontId="14"/>
  </si>
  <si>
    <t>月経周期に伴う心身の変化、更年期症状や更年期障害に対する支援を行っている</t>
    <rPh sb="0" eb="2">
      <t>ゲッケイ</t>
    </rPh>
    <rPh sb="2" eb="4">
      <t>シュウキ</t>
    </rPh>
    <rPh sb="5" eb="6">
      <t>トモナ</t>
    </rPh>
    <rPh sb="7" eb="9">
      <t>シンシン</t>
    </rPh>
    <rPh sb="10" eb="12">
      <t>ヘンカ</t>
    </rPh>
    <rPh sb="13" eb="16">
      <t>コウネンキ</t>
    </rPh>
    <rPh sb="16" eb="18">
      <t>ショウジョウ</t>
    </rPh>
    <rPh sb="19" eb="22">
      <t>コウネンキ</t>
    </rPh>
    <rPh sb="22" eb="24">
      <t>ショウガイ</t>
    </rPh>
    <rPh sb="25" eb="26">
      <t>タイ</t>
    </rPh>
    <rPh sb="28" eb="30">
      <t>シエン</t>
    </rPh>
    <rPh sb="31" eb="32">
      <t>オコナ</t>
    </rPh>
    <phoneticPr fontId="14"/>
  </si>
  <si>
    <t>事務局欄：Ⅲ1～10のはい（TRUE）数</t>
    <rPh sb="0" eb="3">
      <t>ジムキョク</t>
    </rPh>
    <rPh sb="3" eb="4">
      <t>ラン</t>
    </rPh>
    <rPh sb="19" eb="20">
      <t>スウ</t>
    </rPh>
    <phoneticPr fontId="14"/>
  </si>
  <si>
    <t>チェック欄</t>
    <rPh sb="4" eb="5">
      <t>ラン</t>
    </rPh>
    <phoneticPr fontId="14"/>
  </si>
  <si>
    <t>保存</t>
    <rPh sb="0" eb="2">
      <t>ホゾン</t>
    </rPh>
    <phoneticPr fontId="14"/>
  </si>
  <si>
    <t>提出</t>
    <rPh sb="0" eb="2">
      <t>テイシュツ</t>
    </rPh>
    <phoneticPr fontId="14"/>
  </si>
  <si>
    <t>【保存】
Ⅱ-１-①</t>
    <rPh sb="1" eb="3">
      <t>ホゾン</t>
    </rPh>
    <phoneticPr fontId="14"/>
  </si>
  <si>
    <t>【保存】
Ⅱ-１-②</t>
    <phoneticPr fontId="14"/>
  </si>
  <si>
    <t>【保存】
Ⅱ-１-③</t>
    <phoneticPr fontId="14"/>
  </si>
  <si>
    <t>【保存】
Ⅱ-１-④</t>
    <phoneticPr fontId="14"/>
  </si>
  <si>
    <t>【保存】
Ⅱ-１-⑤</t>
    <phoneticPr fontId="14"/>
  </si>
  <si>
    <t>【保存】
Ⅱ-１-⑥</t>
    <phoneticPr fontId="14"/>
  </si>
  <si>
    <t>【保存】
Ⅱ-１-⑦</t>
    <phoneticPr fontId="14"/>
  </si>
  <si>
    <t>【保存】
Ⅱ-１-⑧</t>
    <phoneticPr fontId="14"/>
  </si>
  <si>
    <t>【保存】
Ⅱ-１-⑨</t>
    <phoneticPr fontId="14"/>
  </si>
  <si>
    <t>【保存】
Ⅱ-１-⑩</t>
    <phoneticPr fontId="14"/>
  </si>
  <si>
    <t>【保存】
Ⅲ-１</t>
    <rPh sb="1" eb="3">
      <t>ホゾン</t>
    </rPh>
    <phoneticPr fontId="14"/>
  </si>
  <si>
    <t>【保存】
Ⅲ-２</t>
    <phoneticPr fontId="14"/>
  </si>
  <si>
    <t>【保存】
Ⅲ-３</t>
    <phoneticPr fontId="14"/>
  </si>
  <si>
    <t>【保存】
Ⅲ-４</t>
    <phoneticPr fontId="14"/>
  </si>
  <si>
    <t>【保存】
Ⅲ-５</t>
    <phoneticPr fontId="14"/>
  </si>
  <si>
    <t>【保存】
Ⅲ-６</t>
    <phoneticPr fontId="14"/>
  </si>
  <si>
    <t>【保存】
Ⅲ-７</t>
    <phoneticPr fontId="14"/>
  </si>
  <si>
    <t>【保存】
Ⅲ-８</t>
    <phoneticPr fontId="14"/>
  </si>
  <si>
    <t>【保存】
Ⅲ-９</t>
    <phoneticPr fontId="14"/>
  </si>
  <si>
    <t>【保存】
Ⅲ-10</t>
    <phoneticPr fontId="14"/>
  </si>
  <si>
    <t>【保存】
Ⅳ－４</t>
    <phoneticPr fontId="14"/>
  </si>
  <si>
    <t>【保存】
Ⅳ－７</t>
    <rPh sb="1" eb="3">
      <t>ホゾン</t>
    </rPh>
    <phoneticPr fontId="14"/>
  </si>
  <si>
    <t>【提出】
Ⅴ-１</t>
    <rPh sb="1" eb="3">
      <t>テイシュツ</t>
    </rPh>
    <phoneticPr fontId="14"/>
  </si>
  <si>
    <t>【提出】
Ⅴ-２</t>
    <rPh sb="1" eb="3">
      <t>テイシュツ</t>
    </rPh>
    <phoneticPr fontId="14"/>
  </si>
  <si>
    <t>【提出】
Ⅴ-３</t>
    <rPh sb="1" eb="3">
      <t>テイシュツ</t>
    </rPh>
    <phoneticPr fontId="14"/>
  </si>
  <si>
    <t>【提出】
Ⅴ-４</t>
    <rPh sb="1" eb="3">
      <t>テイシュツ</t>
    </rPh>
    <phoneticPr fontId="14"/>
  </si>
  <si>
    <t>★別表　申請にあたって準備すべき資料</t>
    <rPh sb="1" eb="3">
      <t>ベッピョウ</t>
    </rPh>
    <rPh sb="4" eb="6">
      <t>シンセイ</t>
    </rPh>
    <rPh sb="11" eb="13">
      <t>ジュンビ</t>
    </rPh>
    <rPh sb="16" eb="18">
      <t>シリョウ</t>
    </rPh>
    <phoneticPr fontId="1"/>
  </si>
  <si>
    <t>応募クラス</t>
    <rPh sb="0" eb="2">
      <t>オウボ</t>
    </rPh>
    <phoneticPr fontId="14"/>
  </si>
  <si>
    <t>３　取組の振り返りを行い、今後の方針を策定していますか</t>
    <phoneticPr fontId="14"/>
  </si>
  <si>
    <t>（Ⅲ-８　健診補助）</t>
    <phoneticPr fontId="14"/>
  </si>
  <si>
    <t>（Ⅲ-８　PMS・更年期）</t>
    <phoneticPr fontId="14"/>
  </si>
  <si>
    <t>（Ⅲ-８　骨粗しょう症）</t>
    <phoneticPr fontId="14"/>
  </si>
  <si>
    <t>（Ⅲ-９　器具設備）</t>
    <phoneticPr fontId="14"/>
  </si>
  <si>
    <t>（Ⅲ-９　体操励行）</t>
    <phoneticPr fontId="14"/>
  </si>
  <si>
    <t>（Ⅲ-９　セミナーやアプリ）</t>
    <phoneticPr fontId="14"/>
  </si>
  <si>
    <t>（Ⅲ-10　睡眠障害）</t>
    <rPh sb="6" eb="10">
      <t>スイミンショウガイ</t>
    </rPh>
    <phoneticPr fontId="14"/>
  </si>
  <si>
    <t>（Ⅲ-10　眼精疲労）</t>
    <rPh sb="6" eb="10">
      <t>ガンセイヒロウ</t>
    </rPh>
    <phoneticPr fontId="14"/>
  </si>
  <si>
    <t>（Ⅲ-10　アルコール依存症）</t>
    <rPh sb="11" eb="14">
      <t>イゾンショウ</t>
    </rPh>
    <phoneticPr fontId="14"/>
  </si>
  <si>
    <t>（Ⅲ-10　花粉症）</t>
    <rPh sb="6" eb="9">
      <t>カフンショウ</t>
    </rPh>
    <phoneticPr fontId="14"/>
  </si>
  <si>
    <t>応募
クラス</t>
    <rPh sb="0" eb="2">
      <t>オウボ</t>
    </rPh>
    <phoneticPr fontId="14"/>
  </si>
  <si>
    <t>　労働安全衛生法に基づき、常時使用する従業員に対して、毎年定期健康診断を適切に行っています</t>
    <rPh sb="1" eb="8">
      <t>ロウドウアンゼンエイセイホウ</t>
    </rPh>
    <rPh sb="9" eb="10">
      <t>モト</t>
    </rPh>
    <rPh sb="13" eb="15">
      <t>ジョウジ</t>
    </rPh>
    <rPh sb="15" eb="17">
      <t>シヨウ</t>
    </rPh>
    <rPh sb="19" eb="22">
      <t>ジュウギョウイン</t>
    </rPh>
    <rPh sb="23" eb="24">
      <t>タイ</t>
    </rPh>
    <rPh sb="27" eb="29">
      <t>マイトシ</t>
    </rPh>
    <rPh sb="29" eb="31">
      <t>テイキ</t>
    </rPh>
    <rPh sb="31" eb="35">
      <t>ケンコウシンダン</t>
    </rPh>
    <rPh sb="36" eb="38">
      <t>テキセツ</t>
    </rPh>
    <rPh sb="39" eb="40">
      <t>オコナ</t>
    </rPh>
    <phoneticPr fontId="14"/>
  </si>
  <si>
    <t>10　次のような生産性の向上のための取組を行っていますか</t>
    <rPh sb="3" eb="4">
      <t>ツギ</t>
    </rPh>
    <rPh sb="8" eb="11">
      <t>セイサンセイ</t>
    </rPh>
    <rPh sb="12" eb="14">
      <t>コウジョウ</t>
    </rPh>
    <rPh sb="18" eb="20">
      <t>トリクミ</t>
    </rPh>
    <rPh sb="21" eb="22">
      <t>オコナ</t>
    </rPh>
    <phoneticPr fontId="1"/>
  </si>
  <si>
    <t>就業時間中の特定保健指導実施に向けて、従業員に対する利用勧奨や事前の日程調整に協力するなど、特定保健指導の実施率向上に協力している</t>
    <rPh sb="0" eb="2">
      <t>シュウギョウ</t>
    </rPh>
    <rPh sb="2" eb="5">
      <t>ジカンチュウ</t>
    </rPh>
    <rPh sb="6" eb="8">
      <t>トクテイ</t>
    </rPh>
    <rPh sb="8" eb="10">
      <t>ホケン</t>
    </rPh>
    <rPh sb="10" eb="12">
      <t>シドウ</t>
    </rPh>
    <rPh sb="12" eb="14">
      <t>ジッシ</t>
    </rPh>
    <rPh sb="15" eb="16">
      <t>ム</t>
    </rPh>
    <rPh sb="19" eb="22">
      <t>ジュウギョウイン</t>
    </rPh>
    <rPh sb="23" eb="24">
      <t>タイ</t>
    </rPh>
    <rPh sb="26" eb="28">
      <t>リヨウ</t>
    </rPh>
    <rPh sb="28" eb="30">
      <t>カンショウ</t>
    </rPh>
    <rPh sb="31" eb="33">
      <t>ジゼン</t>
    </rPh>
    <rPh sb="34" eb="36">
      <t>ニッテイ</t>
    </rPh>
    <rPh sb="36" eb="38">
      <t>チョウセイ</t>
    </rPh>
    <rPh sb="39" eb="41">
      <t>キョウリョク</t>
    </rPh>
    <rPh sb="46" eb="48">
      <t>トクテイ</t>
    </rPh>
    <rPh sb="48" eb="50">
      <t>ホケン</t>
    </rPh>
    <rPh sb="50" eb="52">
      <t>シドウ</t>
    </rPh>
    <rPh sb="53" eb="55">
      <t>ジッシ</t>
    </rPh>
    <rPh sb="55" eb="56">
      <t>リツ</t>
    </rPh>
    <rPh sb="56" eb="58">
      <t>コウジョウ</t>
    </rPh>
    <rPh sb="59" eb="61">
      <t>キョウリョク</t>
    </rPh>
    <phoneticPr fontId="14"/>
  </si>
  <si>
    <t>　認証審査期間中および認証期間中に、追加的な確認が求められた場合には誠実に対応します
　虚偽等が判明した場合には認証外や認証取り消しとなる可能性があることを了解しています</t>
    <phoneticPr fontId="1"/>
  </si>
  <si>
    <t>　健康増進法に基づき、受動喫煙を防止するための措置をとっています
　　・第一種施設（病院、学校、施術所、児童福祉施設など）：原則、敷地内禁煙。ただし、受動喫煙を防止するために必要な措置を講じた屋外の特定喫煙場所では喫煙可能
　　・第二種施設（飲食店、事務所、工場など）：原則、屋内禁煙。ただし、屋内に喫煙専用室を設置することは可能</t>
    <rPh sb="1" eb="6">
      <t>ケンコウゾウシンホウ</t>
    </rPh>
    <rPh sb="7" eb="8">
      <t>モト</t>
    </rPh>
    <rPh sb="11" eb="13">
      <t>ジュドウ</t>
    </rPh>
    <rPh sb="13" eb="15">
      <t>キツエン</t>
    </rPh>
    <rPh sb="16" eb="18">
      <t>ボウシ</t>
    </rPh>
    <rPh sb="23" eb="25">
      <t>ソチ</t>
    </rPh>
    <rPh sb="36" eb="39">
      <t>ダイイッシュ</t>
    </rPh>
    <rPh sb="39" eb="41">
      <t>シセツ</t>
    </rPh>
    <rPh sb="42" eb="44">
      <t>ビョウイン</t>
    </rPh>
    <rPh sb="45" eb="47">
      <t>ガッコウ</t>
    </rPh>
    <rPh sb="48" eb="51">
      <t>セジュツジョ</t>
    </rPh>
    <rPh sb="52" eb="56">
      <t>ジドウフクシ</t>
    </rPh>
    <rPh sb="56" eb="58">
      <t>シセツ</t>
    </rPh>
    <rPh sb="62" eb="64">
      <t>ゲンソク</t>
    </rPh>
    <rPh sb="65" eb="67">
      <t>シキチ</t>
    </rPh>
    <rPh sb="67" eb="70">
      <t>ナイキンエン</t>
    </rPh>
    <rPh sb="75" eb="77">
      <t>ジュドウ</t>
    </rPh>
    <rPh sb="77" eb="79">
      <t>キツエン</t>
    </rPh>
    <rPh sb="80" eb="82">
      <t>ボウシ</t>
    </rPh>
    <rPh sb="87" eb="89">
      <t>ヒツヨウ</t>
    </rPh>
    <rPh sb="93" eb="94">
      <t>コウ</t>
    </rPh>
    <rPh sb="96" eb="98">
      <t>オクガイ</t>
    </rPh>
    <rPh sb="99" eb="101">
      <t>トクテイ</t>
    </rPh>
    <rPh sb="101" eb="105">
      <t>キツエンバショ</t>
    </rPh>
    <rPh sb="107" eb="111">
      <t>キツエンカノウ</t>
    </rPh>
    <rPh sb="115" eb="118">
      <t>ダイニシュ</t>
    </rPh>
    <rPh sb="118" eb="120">
      <t>シセツ</t>
    </rPh>
    <rPh sb="121" eb="124">
      <t>インショクテン</t>
    </rPh>
    <rPh sb="125" eb="128">
      <t>ジムショ</t>
    </rPh>
    <rPh sb="129" eb="131">
      <t>コウジョウ</t>
    </rPh>
    <rPh sb="135" eb="137">
      <t>ゲンソク</t>
    </rPh>
    <rPh sb="138" eb="140">
      <t>オクナイ</t>
    </rPh>
    <rPh sb="140" eb="142">
      <t>キンエン</t>
    </rPh>
    <rPh sb="147" eb="149">
      <t>オクナイ</t>
    </rPh>
    <rPh sb="150" eb="155">
      <t>キツエンセンヨウシツ</t>
    </rPh>
    <rPh sb="156" eb="158">
      <t>セッチ</t>
    </rPh>
    <rPh sb="163" eb="165">
      <t>カノウ</t>
    </rPh>
    <phoneticPr fontId="1"/>
  </si>
  <si>
    <r>
      <t>　当申請で回答した内容について説明できる資料を、</t>
    </r>
    <r>
      <rPr>
        <b/>
        <sz val="14"/>
        <rFont val="ＭＳ Ｐゴシック"/>
        <family val="3"/>
        <charset val="128"/>
        <scheme val="minor"/>
      </rPr>
      <t>別表「申請に当たって保存すべき資料」</t>
    </r>
    <r>
      <rPr>
        <sz val="14"/>
        <rFont val="ＭＳ Ｐゴシック"/>
        <family val="3"/>
        <charset val="128"/>
        <scheme val="minor"/>
      </rPr>
      <t>に記載された資料例を参考に準備し、認証された場合においては、認証期間の最終日から２年間が経過するまで保存します
　当該資料の提出を求められた際には１週間以内に提出に応じます</t>
    </r>
    <phoneticPr fontId="14"/>
  </si>
  <si>
    <r>
      <rPr>
        <b/>
        <u/>
        <sz val="18"/>
        <rFont val="ＭＳ Ｐゴシック"/>
        <family val="3"/>
        <charset val="128"/>
        <scheme val="minor"/>
      </rPr>
      <t>【提出】と記載のある書類は、申請時に提出する添付書類になりますので、添付資料番号を記載のうえ応募用紙と共にPDFデータで提出してください。</t>
    </r>
    <r>
      <rPr>
        <b/>
        <sz val="14"/>
        <rFont val="ＭＳ Ｐゴシック"/>
        <family val="3"/>
        <charset val="128"/>
        <scheme val="minor"/>
      </rPr>
      <t xml:space="preserve">
【保存】と記載の書類は、申請時の提出は不要です。横浜市から提出を求める場合がありますので、事業所においてあらかじめご準備いただき、認証された場合においては、認証期間の最終日から２年間が経過するまで資料を保存してください。</t>
    </r>
    <rPh sb="1" eb="3">
      <t>テイシュツ</t>
    </rPh>
    <rPh sb="5" eb="7">
      <t>キサイ</t>
    </rPh>
    <rPh sb="10" eb="12">
      <t>ショルイ</t>
    </rPh>
    <rPh sb="14" eb="17">
      <t>シンセイジ</t>
    </rPh>
    <rPh sb="18" eb="20">
      <t>テイシュツ</t>
    </rPh>
    <rPh sb="22" eb="24">
      <t>テンプ</t>
    </rPh>
    <rPh sb="24" eb="26">
      <t>ショルイ</t>
    </rPh>
    <rPh sb="34" eb="36">
      <t>テンプ</t>
    </rPh>
    <rPh sb="36" eb="38">
      <t>シリョウ</t>
    </rPh>
    <rPh sb="38" eb="40">
      <t>バンゴウ</t>
    </rPh>
    <rPh sb="41" eb="43">
      <t>キサイ</t>
    </rPh>
    <rPh sb="46" eb="50">
      <t>オウボヨウシ</t>
    </rPh>
    <rPh sb="51" eb="52">
      <t>トモ</t>
    </rPh>
    <rPh sb="60" eb="62">
      <t>テイシュツ</t>
    </rPh>
    <rPh sb="71" eb="73">
      <t>ホゾン</t>
    </rPh>
    <rPh sb="75" eb="77">
      <t>キサイ</t>
    </rPh>
    <rPh sb="78" eb="80">
      <t>ショルイ</t>
    </rPh>
    <rPh sb="82" eb="85">
      <t>シンセイジ</t>
    </rPh>
    <rPh sb="86" eb="88">
      <t>テイシュツ</t>
    </rPh>
    <rPh sb="89" eb="91">
      <t>フヨウ</t>
    </rPh>
    <rPh sb="94" eb="97">
      <t>ヨコハマシ</t>
    </rPh>
    <rPh sb="99" eb="101">
      <t>テイシュツ</t>
    </rPh>
    <rPh sb="102" eb="103">
      <t>モト</t>
    </rPh>
    <rPh sb="105" eb="107">
      <t>バアイ</t>
    </rPh>
    <rPh sb="115" eb="118">
      <t>ジギョウショ</t>
    </rPh>
    <rPh sb="128" eb="130">
      <t>ジュンビ</t>
    </rPh>
    <rPh sb="168" eb="170">
      <t>シリョウ</t>
    </rPh>
    <phoneticPr fontId="14"/>
  </si>
  <si>
    <r>
      <t xml:space="preserve">【保存】
</t>
    </r>
    <r>
      <rPr>
        <sz val="12"/>
        <rFont val="ＭＳ Ｐゴシック"/>
        <family val="3"/>
        <charset val="128"/>
        <scheme val="minor"/>
      </rPr>
      <t>提出を求められた際は
「Ⅰ-１」と記載（以下、同様）</t>
    </r>
    <rPh sb="1" eb="3">
      <t>ホゾン</t>
    </rPh>
    <rPh sb="5" eb="7">
      <t>テイシュツ</t>
    </rPh>
    <rPh sb="8" eb="9">
      <t>モト</t>
    </rPh>
    <rPh sb="13" eb="14">
      <t>サイ</t>
    </rPh>
    <rPh sb="22" eb="24">
      <t>キサイ</t>
    </rPh>
    <rPh sb="25" eb="27">
      <t>イカ</t>
    </rPh>
    <rPh sb="28" eb="30">
      <t>ドウヨウ</t>
    </rPh>
    <phoneticPr fontId="14"/>
  </si>
  <si>
    <t>「　Ⅲ健康経営推進体制　」の基準
【50人未満の事業所】Ⅲ－１～10のうち、2項目以上が「はい」であること
【50人以上の事業所】Ⅲ－１～10のうち、3項目以上（Ⅲ－１，２は必須）が「はい」であること</t>
    <rPh sb="3" eb="5">
      <t>ケンコウ</t>
    </rPh>
    <rPh sb="5" eb="7">
      <t>ケイエイ</t>
    </rPh>
    <rPh sb="7" eb="9">
      <t>スイシン</t>
    </rPh>
    <rPh sb="9" eb="11">
      <t>タイセイ</t>
    </rPh>
    <rPh sb="14" eb="16">
      <t>キジュン</t>
    </rPh>
    <rPh sb="20" eb="21">
      <t>ニン</t>
    </rPh>
    <rPh sb="21" eb="23">
      <t>ミマン</t>
    </rPh>
    <rPh sb="24" eb="27">
      <t>ジギョウショ</t>
    </rPh>
    <rPh sb="39" eb="41">
      <t>コウモク</t>
    </rPh>
    <rPh sb="41" eb="43">
      <t>イジョウ</t>
    </rPh>
    <rPh sb="57" eb="58">
      <t>ニン</t>
    </rPh>
    <rPh sb="58" eb="60">
      <t>イジョウ</t>
    </rPh>
    <rPh sb="61" eb="64">
      <t>ジギョウショ</t>
    </rPh>
    <rPh sb="76" eb="78">
      <t>コウモク</t>
    </rPh>
    <rPh sb="78" eb="80">
      <t>イジョウ</t>
    </rPh>
    <rPh sb="87" eb="89">
      <t>ヒッス</t>
    </rPh>
    <phoneticPr fontId="14"/>
  </si>
  <si>
    <r>
      <t>１　毎年の定期事業所健診の受診率を</t>
    </r>
    <r>
      <rPr>
        <u/>
        <sz val="16"/>
        <rFont val="ＭＳ Ｐゴシック"/>
        <family val="3"/>
        <charset val="128"/>
        <scheme val="minor"/>
      </rPr>
      <t>事業所として</t>
    </r>
    <r>
      <rPr>
        <sz val="16"/>
        <rFont val="ＭＳ Ｐゴシック"/>
        <family val="3"/>
        <charset val="128"/>
        <scheme val="minor"/>
      </rPr>
      <t>把握していますか　</t>
    </r>
    <r>
      <rPr>
        <sz val="12"/>
        <rFont val="ＭＳ Ｐゴシック"/>
        <family val="3"/>
        <charset val="128"/>
        <scheme val="minor"/>
      </rPr>
      <t>※実施義務のない従業員を除く</t>
    </r>
    <r>
      <rPr>
        <sz val="16"/>
        <rFont val="ＭＳ Ｐゴシック"/>
        <family val="3"/>
        <charset val="128"/>
        <scheme val="minor"/>
      </rPr>
      <t>　　　</t>
    </r>
    <rPh sb="2" eb="4">
      <t>マイトシ</t>
    </rPh>
    <rPh sb="33" eb="35">
      <t>ジッシ</t>
    </rPh>
    <rPh sb="35" eb="37">
      <t>ギム</t>
    </rPh>
    <rPh sb="40" eb="43">
      <t>ジュウギョウイン</t>
    </rPh>
    <rPh sb="44" eb="45">
      <t>ノゾ</t>
    </rPh>
    <phoneticPr fontId="1"/>
  </si>
  <si>
    <r>
      <rPr>
        <b/>
        <sz val="14"/>
        <rFont val="ＭＳ Ｐゴシック"/>
        <family val="3"/>
        <charset val="128"/>
        <scheme val="minor"/>
      </rPr>
      <t>【提出】</t>
    </r>
    <r>
      <rPr>
        <sz val="11"/>
        <rFont val="ＭＳ Ｐゴシック"/>
        <family val="3"/>
        <charset val="128"/>
        <scheme val="minor"/>
      </rPr>
      <t xml:space="preserve">
添付資料
番号</t>
    </r>
    <rPh sb="1" eb="3">
      <t>テイシュツ</t>
    </rPh>
    <rPh sb="5" eb="7">
      <t>テンプ</t>
    </rPh>
    <rPh sb="7" eb="9">
      <t>シリョウ</t>
    </rPh>
    <rPh sb="10" eb="12">
      <t>バンゴウ</t>
    </rPh>
    <phoneticPr fontId="14"/>
  </si>
  <si>
    <t>18.3%
以上</t>
    <phoneticPr fontId="14"/>
  </si>
  <si>
    <t>13.1%
以上</t>
    <phoneticPr fontId="14"/>
  </si>
  <si>
    <t>31.2%
以上</t>
    <phoneticPr fontId="14"/>
  </si>
  <si>
    <t>26.3%
以上</t>
    <phoneticPr fontId="14"/>
  </si>
  <si>
    <t>28.3％
以上</t>
    <phoneticPr fontId="14"/>
  </si>
  <si>
    <t>20.3％
以上</t>
    <phoneticPr fontId="14"/>
  </si>
  <si>
    <t>65.3%
以下</t>
    <phoneticPr fontId="14"/>
  </si>
  <si>
    <t>18.2%
以上</t>
    <phoneticPr fontId="14"/>
  </si>
  <si>
    <t>73.4%
以上</t>
    <phoneticPr fontId="14"/>
  </si>
  <si>
    <t>女性に多い病気（甲状腺の病気・鉄欠乏性貧血等）に関する情報提供や支援を行っている</t>
    <rPh sb="0" eb="2">
      <t>ジョセイ</t>
    </rPh>
    <rPh sb="3" eb="4">
      <t>オオ</t>
    </rPh>
    <rPh sb="5" eb="7">
      <t>ビョウキ</t>
    </rPh>
    <rPh sb="8" eb="11">
      <t>コウジョウセン</t>
    </rPh>
    <rPh sb="12" eb="14">
      <t>ビョウキ</t>
    </rPh>
    <rPh sb="15" eb="19">
      <t>テツケツボウセイ</t>
    </rPh>
    <rPh sb="19" eb="21">
      <t>ヒンケツ</t>
    </rPh>
    <rPh sb="21" eb="22">
      <t>ナド</t>
    </rPh>
    <rPh sb="24" eb="25">
      <t>カン</t>
    </rPh>
    <rPh sb="27" eb="31">
      <t>ジョウホウテイキョウ</t>
    </rPh>
    <rPh sb="32" eb="34">
      <t>シエン</t>
    </rPh>
    <rPh sb="35" eb="36">
      <t>オコナ</t>
    </rPh>
    <phoneticPr fontId="14"/>
  </si>
  <si>
    <t>女性に多い病気</t>
    <rPh sb="0" eb="2">
      <t>ジョセイ</t>
    </rPh>
    <rPh sb="3" eb="4">
      <t>オオ</t>
    </rPh>
    <rPh sb="5" eb="7">
      <t>ビョウキ</t>
    </rPh>
    <phoneticPr fontId="14"/>
  </si>
  <si>
    <t>（Ⅲ-８　女性に多い病気）</t>
    <rPh sb="5" eb="7">
      <t>ジョセイ</t>
    </rPh>
    <rPh sb="8" eb="9">
      <t>オオ</t>
    </rPh>
    <rPh sb="10" eb="12">
      <t>ビョウキ</t>
    </rPh>
    <phoneticPr fontId="14"/>
  </si>
  <si>
    <t>Ⅳ-８-③-37</t>
    <phoneticPr fontId="14"/>
  </si>
  <si>
    <t>Ⅳ-８-③-40</t>
    <phoneticPr fontId="14"/>
  </si>
  <si>
    <t>37.職場で歯みがきができる環境を整備している</t>
    <phoneticPr fontId="14"/>
  </si>
  <si>
    <t>40.その他(</t>
    <phoneticPr fontId="14"/>
  </si>
  <si>
    <t>全国健康保険協会神奈川支部や健康保険組合等が提供する健康づくりに関する講座の利用や各種情報等の活用をしている</t>
    <phoneticPr fontId="14"/>
  </si>
  <si>
    <t>健康保険組合等の保健師、看護師、管理栄養士</t>
    <phoneticPr fontId="14"/>
  </si>
  <si>
    <t>横浜健康経営認証 令和７年度 応募用紙</t>
    <rPh sb="9" eb="11">
      <t>レイワ</t>
    </rPh>
    <rPh sb="12" eb="14">
      <t>ネンド</t>
    </rPh>
    <phoneticPr fontId="1"/>
  </si>
  <si>
    <r>
      <rPr>
        <b/>
        <u/>
        <sz val="14"/>
        <color theme="1"/>
        <rFont val="ＭＳ Ｐゴシック"/>
        <family val="3"/>
        <charset val="128"/>
        <scheme val="minor"/>
      </rPr>
      <t>・応募内容の審査は、御提出いただいた応募用紙に基づいて行います 。また、一部の設問については、申請時に資料の提出が必要となります。なお、申請時に資料の提出を必要としない設問においても、回答した内容について説明できる資料をあらかじめご準備のうえ、事業所において保存が必要となります。</t>
    </r>
    <r>
      <rPr>
        <sz val="14"/>
        <color theme="1"/>
        <rFont val="ＭＳ Ｐゴシック"/>
        <family val="3"/>
        <charset val="128"/>
        <scheme val="minor"/>
      </rPr>
      <t xml:space="preserve">
・資料の提出が必要な設問（添付資料番号欄が【提出】となっている設問）につきましては、各添付資料の右上の余白に、各設問の添付資料番号を記載してください。また、添付資料には個人情報（個人の健康診断結果等）は含めないでください。
　※添付資料は、1項目につき、原則A４判１枚程度としてください。
・資料の提出が不要な設問（添付資料番号欄が【保存】となっている設問）につきましては、回答した内容について説明できる資料を各事業者にて保存し、横浜市から当該資料の提出を求められた場合には一週間以内に提出ください。なお、本認証を受けた場合、保存資料については認証期間の最終日から２年間が経過するまで保存をお願いします。
・不足資料の確認連絡や個別のヒアリングは原則として行いませんので十分に御注意ください。
　また、必要な添付資料の提出がない設問は原則として審査しませんので、あらかじめ御了承ください。
・提出された応募書類や添付資料は、審査にあたり、横浜健康経営認証委員会委員、又は、横浜市が一部事務を委託する業者が閲覧する場合がありますので、あらかじめ御了承ください。また、事業実施にあたり、提出された応募書類や御担当者名、御連絡先等を所在の区役所に共有させていただく場合があります。
・添付資料の具体例や募集要項等各種資料は、横浜市ホームページをご覧ください。
　&lt;https://www.city.yokohama.lg.jp/kenko-iryo-fukushi/kenko-iryo/kenkozukuri/kankyodukuri/life_style/ninsho/page01.html&gt;</t>
    </r>
    <rPh sb="129" eb="131">
      <t>ホゾン</t>
    </rPh>
    <rPh sb="152" eb="154">
      <t>セツモン</t>
    </rPh>
    <rPh sb="164" eb="166">
      <t>テイシュツ</t>
    </rPh>
    <rPh sb="301" eb="305">
      <t>テンプシリョウ</t>
    </rPh>
    <rPh sb="305" eb="308">
      <t>バンゴウラン</t>
    </rPh>
    <rPh sb="310" eb="312">
      <t>ホゾン</t>
    </rPh>
    <rPh sb="319" eb="321">
      <t>セツモン</t>
    </rPh>
    <rPh sb="354" eb="356">
      <t>ホゾン</t>
    </rPh>
    <rPh sb="406" eb="408">
      <t>ホゾン</t>
    </rPh>
    <rPh sb="435" eb="437">
      <t>ホゾン</t>
    </rPh>
    <rPh sb="551" eb="555">
      <t>テンプシリョウ</t>
    </rPh>
    <rPh sb="627" eb="631">
      <t>ジギョウジッシ</t>
    </rPh>
    <rPh sb="636" eb="638">
      <t>テイシュツ</t>
    </rPh>
    <rPh sb="641" eb="645">
      <t>オウボショルイ</t>
    </rPh>
    <rPh sb="646" eb="647">
      <t>ゴ</t>
    </rPh>
    <rPh sb="647" eb="651">
      <t>タントウシャメイ</t>
    </rPh>
    <rPh sb="652" eb="656">
      <t>ゴレンラクサキ</t>
    </rPh>
    <rPh sb="656" eb="657">
      <t>トウ</t>
    </rPh>
    <rPh sb="658" eb="660">
      <t>ショザイ</t>
    </rPh>
    <rPh sb="661" eb="662">
      <t>ク</t>
    </rPh>
    <rPh sb="662" eb="664">
      <t>ヤクショ</t>
    </rPh>
    <rPh sb="665" eb="667">
      <t>キョウユウ</t>
    </rPh>
    <rPh sb="674" eb="676">
      <t>バアイ</t>
    </rPh>
    <phoneticPr fontId="14"/>
  </si>
  <si>
    <r>
      <t xml:space="preserve">医療保険者（全国健康保険協会神奈川支部や健康保険組合等）が提供する健診を受けている、もしくは医療保険者に事業所健診の結果を提供している
</t>
    </r>
    <r>
      <rPr>
        <sz val="10"/>
        <color theme="1"/>
        <rFont val="ＭＳ Ｐゴシック"/>
        <family val="3"/>
        <charset val="128"/>
        <scheme val="minor"/>
      </rPr>
      <t>（※40歳以上の従業員について事業所での定期健診と特定健診を兼ねている場合は健康保険組合等へ健診結果の提供が必要です。）</t>
    </r>
    <phoneticPr fontId="14"/>
  </si>
  <si>
    <t>４　ストレスチェック結果を集団ごとに集計・分析をして把握していますか　　　　</t>
    <rPh sb="13" eb="15">
      <t>シュウダン</t>
    </rPh>
    <rPh sb="18" eb="20">
      <t>シュウケイ</t>
    </rPh>
    <rPh sb="21" eb="23">
      <t>ブンセキ</t>
    </rPh>
    <rPh sb="26" eb="28">
      <t>ハアク</t>
    </rPh>
    <phoneticPr fontId="1"/>
  </si>
  <si>
    <t>4.食生活の改善に向け、定期的・継続的に食事や飲酒に関する研修や講座等を実施している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インシュ</t>
    </rPh>
    <rPh sb="34" eb="35">
      <t>トウ</t>
    </rPh>
    <phoneticPr fontId="14"/>
  </si>
  <si>
    <t>34.歯科健診を受診できるようにしている（※労働安全衛生法で義務付けられている業務別特殊健康診断は除く）</t>
    <rPh sb="5" eb="7">
      <t>ケンシン</t>
    </rPh>
    <rPh sb="22" eb="26">
      <t>ロウドウアンゼン</t>
    </rPh>
    <rPh sb="26" eb="28">
      <t>エイセイ</t>
    </rPh>
    <rPh sb="28" eb="29">
      <t>ホウ</t>
    </rPh>
    <phoneticPr fontId="14"/>
  </si>
  <si>
    <t>はい（以下の把握方法及び把握事項についても選択、又は記載してください）</t>
    <rPh sb="3" eb="5">
      <t>イカ</t>
    </rPh>
    <rPh sb="10" eb="11">
      <t>オヨ</t>
    </rPh>
    <rPh sb="24" eb="25">
      <t>マタ</t>
    </rPh>
    <phoneticPr fontId="14"/>
  </si>
  <si>
    <t>はい（以下のうち、把握している項目について記入してください）</t>
    <rPh sb="15" eb="17">
      <t>コウモク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</si>
</sst>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0_ "/>
    <numFmt numFmtId="178" formatCode="0.0;&quot;△ &quot;0.0"/>
    <numFmt numFmtId="179" formatCode="0_ "/>
    <numFmt numFmtId="180" formatCode="0.0_);[Red]\(0.0\)"/>
  </numFmts>
  <fonts count="54">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HG丸ｺﾞｼｯｸM-PRO"/>
      <family val="3"/>
      <charset val="128"/>
    </font>
    <font>
      <sz val="14"/>
      <color theme="1"/>
      <name val="ＭＳ Ｐゴシック"/>
      <family val="3"/>
      <charset val="128"/>
      <scheme val="minor"/>
    </font>
    <font>
      <sz val="11"/>
      <name val="ＭＳ Ｐゴシック"/>
      <family val="3"/>
      <charset val="128"/>
      <scheme val="minor"/>
    </font>
    <font>
      <sz val="14"/>
      <color theme="1"/>
      <name val="HGP創英角ﾎﾟｯﾌﾟ体"/>
      <family val="3"/>
      <charset val="128"/>
    </font>
    <font>
      <sz val="10"/>
      <name val="ＭＳ Ｐゴシック"/>
      <family val="3"/>
      <charset val="128"/>
      <scheme val="minor"/>
    </font>
    <font>
      <sz val="12"/>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2"/>
      <color indexed="8"/>
      <name val="ＭＳ Ｐゴシック"/>
      <family val="3"/>
      <charset val="128"/>
      <scheme val="minor"/>
    </font>
    <font>
      <b/>
      <sz val="16"/>
      <color theme="0"/>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6"/>
      <color theme="0"/>
      <name val="ＭＳ Ｐゴシック"/>
      <family val="3"/>
      <charset val="128"/>
      <scheme val="minor"/>
    </font>
    <font>
      <sz val="12"/>
      <color theme="0"/>
      <name val="ＭＳ Ｐゴシック"/>
      <family val="3"/>
      <charset val="128"/>
      <scheme val="minor"/>
    </font>
    <font>
      <sz val="48"/>
      <color theme="1"/>
      <name val="HGP創英角ｺﾞｼｯｸUB"/>
      <family val="3"/>
      <charset val="128"/>
    </font>
    <font>
      <sz val="14"/>
      <color theme="0"/>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8"/>
      <color theme="1"/>
      <name val="ＭＳ Ｐゴシック"/>
      <family val="3"/>
      <charset val="128"/>
      <scheme val="minor"/>
    </font>
    <font>
      <b/>
      <sz val="20"/>
      <color theme="0"/>
      <name val="ＭＳ Ｐゴシック"/>
      <family val="3"/>
      <charset val="128"/>
      <scheme val="minor"/>
    </font>
    <font>
      <u/>
      <sz val="11"/>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9"/>
      <color indexed="81"/>
      <name val="MS P ゴシック"/>
      <family val="3"/>
      <charset val="128"/>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
      <sz val="11"/>
      <color indexed="81"/>
      <name val="MS P ゴシック"/>
      <family val="3"/>
      <charset val="128"/>
    </font>
    <font>
      <strike/>
      <sz val="14"/>
      <color rgb="FFFF0000"/>
      <name val="ＭＳ Ｐゴシック"/>
      <family val="3"/>
      <charset val="128"/>
      <scheme val="minor"/>
    </font>
    <font>
      <strike/>
      <sz val="11"/>
      <color rgb="FFFF000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rgb="FF000000"/>
      <name val="ＭＳ Ｐゴシック"/>
      <family val="3"/>
      <charset val="128"/>
      <scheme val="minor"/>
    </font>
    <font>
      <sz val="14"/>
      <color theme="1"/>
      <name val="ＭＳ Ｐゴシック"/>
      <family val="3"/>
      <charset val="128"/>
    </font>
    <font>
      <u/>
      <sz val="14"/>
      <color theme="1"/>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sz val="12"/>
      <color theme="1"/>
      <name val="Segoe UI Symbol"/>
      <family val="3"/>
    </font>
    <font>
      <b/>
      <u/>
      <sz val="18"/>
      <name val="ＭＳ Ｐゴシック"/>
      <family val="3"/>
      <charset val="128"/>
      <scheme val="minor"/>
    </font>
    <font>
      <u/>
      <sz val="16"/>
      <name val="ＭＳ Ｐゴシック"/>
      <family val="3"/>
      <charset val="128"/>
      <scheme val="minor"/>
    </font>
    <font>
      <b/>
      <sz val="48"/>
      <color theme="1"/>
      <name val="HG丸ｺﾞｼｯｸM-PRO"/>
      <family val="3"/>
      <charset val="128"/>
    </font>
    <font>
      <b/>
      <u/>
      <sz val="14"/>
      <color theme="1"/>
      <name val="ＭＳ Ｐゴシック"/>
      <family val="3"/>
      <charset val="128"/>
      <scheme val="minor"/>
    </font>
  </fonts>
  <fills count="1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CB504"/>
        <bgColor indexed="64"/>
      </patternFill>
    </fill>
    <fill>
      <patternFill patternType="solid">
        <fgColor rgb="FF54D454"/>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0070C0"/>
        <bgColor indexed="64"/>
      </patternFill>
    </fill>
    <fill>
      <patternFill patternType="solid">
        <fgColor rgb="FFFFC000"/>
        <bgColor indexed="64"/>
      </patternFill>
    </fill>
  </fills>
  <borders count="63">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5">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textRotation="255" wrapText="1"/>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vertical="center"/>
    </xf>
    <xf numFmtId="0" fontId="3" fillId="3" borderId="0" xfId="0" applyFont="1" applyFill="1" applyBorder="1" applyAlignment="1">
      <alignment vertical="center"/>
    </xf>
    <xf numFmtId="0" fontId="0" fillId="0" borderId="0" xfId="0" applyFill="1" applyBorder="1" applyAlignment="1">
      <alignment vertical="center"/>
    </xf>
    <xf numFmtId="0" fontId="0" fillId="0" borderId="0" xfId="0" applyAlignment="1"/>
    <xf numFmtId="0" fontId="0" fillId="0" borderId="0" xfId="0" applyAlignment="1">
      <alignment vertical="top"/>
    </xf>
    <xf numFmtId="0" fontId="2" fillId="0" borderId="0" xfId="0" applyFont="1" applyBorder="1" applyAlignment="1">
      <alignment horizontal="center" vertical="center" textRotation="255"/>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xf numFmtId="0" fontId="11" fillId="0" borderId="0" xfId="0" applyFont="1" applyBorder="1" applyAlignment="1">
      <alignment vertical="center" shrinkToFit="1"/>
    </xf>
    <xf numFmtId="0" fontId="2" fillId="3" borderId="0"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22"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18" fillId="0" borderId="18" xfId="0" applyFont="1" applyBorder="1" applyAlignment="1">
      <alignment vertical="center" shrinkToFit="1"/>
    </xf>
    <xf numFmtId="0" fontId="22" fillId="0" borderId="3" xfId="0" applyFont="1" applyBorder="1" applyAlignment="1">
      <alignment horizontal="center" vertical="center" textRotation="255"/>
    </xf>
    <xf numFmtId="0" fontId="15" fillId="0" borderId="0" xfId="0" applyFont="1" applyFill="1" applyBorder="1" applyAlignment="1">
      <alignment horizontal="right" vertical="center" shrinkToFit="1"/>
    </xf>
    <xf numFmtId="0" fontId="10" fillId="0" borderId="0" xfId="0" applyFont="1" applyBorder="1" applyAlignment="1">
      <alignment horizontal="center" vertical="center"/>
    </xf>
    <xf numFmtId="0" fontId="24" fillId="0" borderId="16"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0" borderId="0" xfId="0" applyFont="1" applyBorder="1" applyAlignment="1">
      <alignment vertical="center" shrinkToFit="1"/>
    </xf>
    <xf numFmtId="0" fontId="11" fillId="0" borderId="0" xfId="0" applyFont="1" applyBorder="1" applyAlignment="1">
      <alignment vertical="center" wrapText="1" shrinkToFit="1"/>
    </xf>
    <xf numFmtId="0" fontId="11" fillId="0" borderId="16" xfId="0" applyFont="1" applyBorder="1" applyAlignment="1">
      <alignment vertical="center" wrapText="1" shrinkToFit="1"/>
    </xf>
    <xf numFmtId="0" fontId="28" fillId="0" borderId="16" xfId="0" applyFont="1" applyBorder="1" applyAlignment="1">
      <alignment vertical="center"/>
    </xf>
    <xf numFmtId="0" fontId="28" fillId="0" borderId="3" xfId="0" applyFont="1" applyBorder="1" applyAlignment="1">
      <alignment vertical="center"/>
    </xf>
    <xf numFmtId="0" fontId="15" fillId="7" borderId="0" xfId="0" applyFont="1" applyFill="1" applyBorder="1" applyAlignment="1">
      <alignment vertical="top" wrapText="1"/>
    </xf>
    <xf numFmtId="0" fontId="15" fillId="7" borderId="14" xfId="0" applyFont="1" applyFill="1" applyBorder="1" applyAlignment="1">
      <alignment vertical="top" wrapText="1"/>
    </xf>
    <xf numFmtId="0" fontId="0" fillId="7" borderId="0" xfId="0" applyFill="1" applyBorder="1">
      <alignment vertical="center"/>
    </xf>
    <xf numFmtId="0" fontId="15" fillId="7" borderId="3" xfId="0" applyFont="1" applyFill="1" applyBorder="1" applyAlignment="1">
      <alignment vertical="top" wrapText="1"/>
    </xf>
    <xf numFmtId="0" fontId="15" fillId="7" borderId="10" xfId="0" applyFont="1" applyFill="1" applyBorder="1" applyAlignment="1">
      <alignment vertical="top" wrapText="1"/>
    </xf>
    <xf numFmtId="0" fontId="8" fillId="0" borderId="0" xfId="0" applyFo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top"/>
    </xf>
    <xf numFmtId="0" fontId="11" fillId="3" borderId="0" xfId="0" applyFont="1" applyFill="1" applyBorder="1" applyAlignment="1">
      <alignment horizontal="left" vertical="center"/>
    </xf>
    <xf numFmtId="0" fontId="8" fillId="3" borderId="0" xfId="0" applyFont="1" applyFill="1" applyBorder="1" applyAlignment="1">
      <alignment horizontal="left" vertical="center"/>
    </xf>
    <xf numFmtId="0" fontId="27" fillId="0" borderId="16" xfId="0" applyFont="1" applyBorder="1" applyAlignment="1">
      <alignment vertical="center"/>
    </xf>
    <xf numFmtId="0" fontId="27" fillId="0" borderId="0" xfId="0" applyFont="1" applyBorder="1" applyAlignment="1">
      <alignment vertical="center"/>
    </xf>
    <xf numFmtId="0" fontId="22" fillId="0" borderId="18" xfId="0" applyFont="1" applyBorder="1" applyAlignment="1">
      <alignment horizontal="center" vertical="center" textRotation="255"/>
    </xf>
    <xf numFmtId="0" fontId="18" fillId="0" borderId="18" xfId="0" applyFont="1" applyBorder="1" applyAlignment="1">
      <alignment vertical="center" wrapText="1" shrinkToFit="1"/>
    </xf>
    <xf numFmtId="0" fontId="11" fillId="0" borderId="18" xfId="0" applyFont="1" applyBorder="1" applyAlignment="1">
      <alignment vertical="center" wrapText="1" shrinkToFit="1"/>
    </xf>
    <xf numFmtId="0" fontId="27" fillId="0" borderId="18" xfId="0" applyFont="1" applyBorder="1" applyAlignment="1">
      <alignment vertical="center"/>
    </xf>
    <xf numFmtId="0" fontId="18" fillId="0" borderId="40" xfId="0" applyFont="1" applyBorder="1" applyAlignment="1">
      <alignment vertical="center" wrapText="1" shrinkToFit="1"/>
    </xf>
    <xf numFmtId="0" fontId="19" fillId="0" borderId="0" xfId="0" applyFont="1">
      <alignment vertical="center"/>
    </xf>
    <xf numFmtId="0" fontId="20" fillId="0" borderId="0" xfId="0" applyFont="1">
      <alignment vertical="center"/>
    </xf>
    <xf numFmtId="0" fontId="7" fillId="0" borderId="0" xfId="0" applyFont="1" applyFill="1" applyBorder="1" applyAlignment="1">
      <alignment horizontal="right" vertical="center" shrinkToFit="1"/>
    </xf>
    <xf numFmtId="0" fontId="2" fillId="0" borderId="0" xfId="0" applyFont="1" applyAlignment="1">
      <alignment horizontal="left" vertical="center"/>
    </xf>
    <xf numFmtId="0" fontId="8" fillId="0" borderId="0" xfId="0" applyFont="1" applyFill="1" applyBorder="1" applyAlignment="1">
      <alignment horizontal="center" vertical="center" textRotation="255" wrapText="1"/>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wrapText="1" shrinkToFit="1"/>
    </xf>
    <xf numFmtId="0" fontId="23" fillId="0" borderId="0" xfId="0" applyFont="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9" xfId="0" applyFont="1" applyFill="1" applyBorder="1" applyAlignment="1">
      <alignment vertical="center"/>
    </xf>
    <xf numFmtId="0" fontId="9" fillId="0" borderId="14"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7" fillId="0" borderId="2" xfId="0" applyFont="1" applyBorder="1" applyAlignment="1"/>
    <xf numFmtId="0" fontId="28" fillId="0" borderId="0" xfId="0" applyFont="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8" fillId="0" borderId="49" xfId="0" applyFont="1" applyBorder="1" applyAlignment="1">
      <alignment vertical="center"/>
    </xf>
    <xf numFmtId="0" fontId="18" fillId="0" borderId="49" xfId="0" applyFont="1" applyBorder="1" applyAlignment="1">
      <alignment vertical="center" wrapText="1" shrinkToFit="1"/>
    </xf>
    <xf numFmtId="0" fontId="0" fillId="0" borderId="49" xfId="0" applyBorder="1">
      <alignment vertical="center"/>
    </xf>
    <xf numFmtId="0" fontId="22" fillId="0" borderId="49" xfId="0" applyFont="1" applyBorder="1" applyAlignment="1">
      <alignment horizontal="center" vertical="center" textRotation="255"/>
    </xf>
    <xf numFmtId="0" fontId="28" fillId="0" borderId="51" xfId="0" applyFont="1" applyBorder="1" applyAlignment="1">
      <alignment vertical="center"/>
    </xf>
    <xf numFmtId="0" fontId="11" fillId="0" borderId="49" xfId="0" applyFont="1" applyBorder="1" applyAlignment="1">
      <alignment vertical="center" shrinkToFit="1"/>
    </xf>
    <xf numFmtId="0" fontId="18" fillId="0" borderId="9" xfId="0" applyFont="1" applyBorder="1" applyAlignment="1">
      <alignment vertical="center" shrinkToFit="1"/>
    </xf>
    <xf numFmtId="0" fontId="18" fillId="0" borderId="14" xfId="0" applyFont="1" applyBorder="1" applyAlignment="1">
      <alignment vertical="center" shrinkToFit="1"/>
    </xf>
    <xf numFmtId="0" fontId="18" fillId="0" borderId="51" xfId="0" applyFont="1" applyBorder="1" applyAlignment="1">
      <alignment vertical="center" shrinkToFit="1"/>
    </xf>
    <xf numFmtId="0" fontId="22" fillId="0" borderId="50" xfId="0" applyFont="1" applyBorder="1" applyAlignment="1">
      <alignment horizontal="center" vertical="center" textRotation="255"/>
    </xf>
    <xf numFmtId="0" fontId="0" fillId="0" borderId="0" xfId="0"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22" fillId="0" borderId="15" xfId="0" applyFont="1" applyBorder="1" applyAlignment="1">
      <alignment horizontal="center" vertical="center" textRotation="255"/>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18" fillId="0" borderId="0" xfId="0" applyFont="1" applyBorder="1" applyAlignment="1">
      <alignment horizontal="center" vertical="center" wrapText="1"/>
    </xf>
    <xf numFmtId="0" fontId="22" fillId="0" borderId="53" xfId="0" applyFont="1" applyBorder="1" applyAlignment="1">
      <alignment horizontal="center" vertical="center" textRotation="255"/>
    </xf>
    <xf numFmtId="0" fontId="18" fillId="0" borderId="0" xfId="0" applyFont="1" applyBorder="1" applyAlignment="1">
      <alignment horizontal="left" vertical="center" wrapText="1" shrinkToFit="1"/>
    </xf>
    <xf numFmtId="0" fontId="1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xf>
    <xf numFmtId="0" fontId="7" fillId="0" borderId="2" xfId="0" applyFont="1" applyBorder="1" applyAlignment="1">
      <alignment horizontal="left"/>
    </xf>
    <xf numFmtId="0" fontId="7" fillId="0" borderId="0" xfId="0" applyFont="1" applyFill="1" applyBorder="1" applyAlignment="1">
      <alignment horizontal="left" vertical="center" wrapText="1"/>
    </xf>
    <xf numFmtId="0" fontId="18" fillId="0" borderId="16" xfId="0" applyFont="1" applyBorder="1" applyAlignment="1">
      <alignment vertical="center" wrapText="1" shrinkToFit="1"/>
    </xf>
    <xf numFmtId="0" fontId="18" fillId="0" borderId="16"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vertical="center" shrinkToFit="1"/>
    </xf>
    <xf numFmtId="0" fontId="18" fillId="0" borderId="49" xfId="0" applyFont="1" applyBorder="1" applyAlignment="1">
      <alignment vertical="center" shrinkToFit="1"/>
    </xf>
    <xf numFmtId="0" fontId="10" fillId="0" borderId="0" xfId="0" applyFont="1" applyFill="1" applyBorder="1" applyAlignment="1">
      <alignment horizontal="center" vertical="center" wrapText="1" shrinkToFit="1"/>
    </xf>
    <xf numFmtId="0" fontId="0" fillId="0" borderId="0" xfId="0" applyBorder="1" applyAlignment="1">
      <alignment horizontal="left" vertical="center"/>
    </xf>
    <xf numFmtId="0" fontId="7" fillId="0" borderId="0" xfId="0" applyFont="1" applyBorder="1" applyAlignment="1">
      <alignment horizontal="left"/>
    </xf>
    <xf numFmtId="0" fontId="7" fillId="0" borderId="0" xfId="0" applyFont="1" applyBorder="1" applyAlignment="1"/>
    <xf numFmtId="0" fontId="4" fillId="10" borderId="16" xfId="0" applyFont="1" applyFill="1" applyBorder="1" applyAlignment="1">
      <alignment horizontal="left" vertical="center"/>
    </xf>
    <xf numFmtId="0" fontId="4" fillId="10" borderId="9" xfId="0" applyFont="1" applyFill="1" applyBorder="1" applyAlignment="1">
      <alignment horizontal="left" vertical="center"/>
    </xf>
    <xf numFmtId="0" fontId="2" fillId="10" borderId="15" xfId="0" applyFont="1" applyFill="1" applyBorder="1" applyAlignment="1">
      <alignment vertical="center" textRotation="255"/>
    </xf>
    <xf numFmtId="0" fontId="0" fillId="10" borderId="0" xfId="0" applyFill="1" applyBorder="1" applyAlignment="1">
      <alignment horizontal="center" vertical="center" shrinkToFit="1"/>
    </xf>
    <xf numFmtId="0" fontId="2" fillId="10" borderId="0" xfId="0" applyFont="1" applyFill="1" applyBorder="1" applyAlignment="1">
      <alignment horizontal="left" vertical="center"/>
    </xf>
    <xf numFmtId="0" fontId="5" fillId="10" borderId="0" xfId="0" applyFont="1" applyFill="1" applyBorder="1" applyAlignment="1">
      <alignment vertical="top" wrapText="1"/>
    </xf>
    <xf numFmtId="0" fontId="15" fillId="10" borderId="0" xfId="0" applyFont="1" applyFill="1" applyBorder="1" applyAlignment="1">
      <alignment vertical="top" wrapText="1"/>
    </xf>
    <xf numFmtId="0" fontId="15" fillId="10" borderId="14" xfId="0" applyFont="1" applyFill="1" applyBorder="1" applyAlignment="1">
      <alignment vertical="top" wrapText="1"/>
    </xf>
    <xf numFmtId="0" fontId="7" fillId="10" borderId="0" xfId="0" applyFont="1" applyFill="1" applyBorder="1" applyAlignment="1">
      <alignment vertical="center" wrapText="1"/>
    </xf>
    <xf numFmtId="0" fontId="7" fillId="10" borderId="3" xfId="0" applyFont="1" applyFill="1" applyBorder="1" applyAlignment="1">
      <alignment vertical="center" wrapText="1"/>
    </xf>
    <xf numFmtId="0" fontId="0" fillId="10" borderId="3" xfId="0" applyFill="1" applyBorder="1" applyAlignment="1">
      <alignment horizontal="center" vertical="center" shrinkToFit="1"/>
    </xf>
    <xf numFmtId="0" fontId="2" fillId="12" borderId="15" xfId="0" applyFont="1" applyFill="1" applyBorder="1" applyAlignment="1">
      <alignment vertical="center" textRotation="255"/>
    </xf>
    <xf numFmtId="0" fontId="0" fillId="12" borderId="0" xfId="0" applyFill="1" applyBorder="1" applyAlignment="1">
      <alignment horizontal="center" vertical="center" shrinkToFit="1"/>
    </xf>
    <xf numFmtId="0" fontId="2" fillId="12" borderId="0" xfId="0" applyFont="1" applyFill="1" applyBorder="1" applyAlignment="1">
      <alignment horizontal="left" vertical="center"/>
    </xf>
    <xf numFmtId="0" fontId="0" fillId="12" borderId="3" xfId="0" applyFill="1" applyBorder="1" applyAlignment="1">
      <alignment horizontal="center" vertical="center" shrinkToFit="1"/>
    </xf>
    <xf numFmtId="0" fontId="4" fillId="12" borderId="0"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4" fillId="12" borderId="9" xfId="0" applyFont="1" applyFill="1" applyBorder="1" applyAlignment="1">
      <alignment horizontal="left" vertical="center"/>
    </xf>
    <xf numFmtId="0" fontId="7" fillId="12" borderId="0" xfId="0" applyFont="1" applyFill="1" applyBorder="1" applyAlignment="1">
      <alignment vertical="center" wrapText="1"/>
    </xf>
    <xf numFmtId="0" fontId="2" fillId="12" borderId="27" xfId="0" applyFont="1" applyFill="1" applyBorder="1" applyAlignment="1">
      <alignment vertical="center" textRotation="255"/>
    </xf>
    <xf numFmtId="0" fontId="7" fillId="12" borderId="3" xfId="0" applyFont="1" applyFill="1" applyBorder="1" applyAlignment="1">
      <alignment vertical="center" wrapText="1"/>
    </xf>
    <xf numFmtId="0" fontId="2" fillId="12" borderId="14" xfId="0" applyFont="1" applyFill="1" applyBorder="1" applyAlignment="1">
      <alignment horizontal="left" vertical="center"/>
    </xf>
    <xf numFmtId="0" fontId="0" fillId="12" borderId="10" xfId="0" applyFill="1" applyBorder="1" applyAlignment="1">
      <alignment horizontal="center" vertical="center" shrinkToFit="1"/>
    </xf>
    <xf numFmtId="0" fontId="7" fillId="12" borderId="0" xfId="0" applyFont="1" applyFill="1" applyBorder="1" applyAlignment="1">
      <alignment vertical="center"/>
    </xf>
    <xf numFmtId="0" fontId="7" fillId="12" borderId="14" xfId="0" applyFont="1" applyFill="1" applyBorder="1" applyAlignment="1">
      <alignment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0" xfId="0" applyFont="1" applyFill="1" applyBorder="1" applyAlignment="1">
      <alignment horizontal="left" vertical="center" wrapText="1"/>
    </xf>
    <xf numFmtId="0" fontId="20" fillId="12" borderId="7" xfId="0" applyFont="1" applyFill="1" applyBorder="1" applyAlignment="1">
      <alignment vertical="center"/>
    </xf>
    <xf numFmtId="0" fontId="20" fillId="12" borderId="16" xfId="0" applyFont="1" applyFill="1" applyBorder="1" applyAlignment="1">
      <alignment vertical="center"/>
    </xf>
    <xf numFmtId="0" fontId="20" fillId="12" borderId="36" xfId="0" applyFont="1" applyFill="1" applyBorder="1" applyAlignment="1">
      <alignment vertical="center"/>
    </xf>
    <xf numFmtId="0" fontId="20" fillId="12" borderId="35" xfId="0" applyFont="1" applyFill="1" applyBorder="1" applyAlignment="1">
      <alignment vertical="center"/>
    </xf>
    <xf numFmtId="0" fontId="4" fillId="12" borderId="35" xfId="0" applyFont="1" applyFill="1" applyBorder="1" applyAlignment="1">
      <alignment horizontal="left" vertical="center"/>
    </xf>
    <xf numFmtId="0" fontId="0" fillId="12" borderId="0" xfId="0" applyFill="1" applyBorder="1" applyAlignment="1">
      <alignment horizontal="center" vertical="center"/>
    </xf>
    <xf numFmtId="0" fontId="18" fillId="12" borderId="0" xfId="0" applyFont="1" applyFill="1" applyBorder="1" applyAlignment="1">
      <alignment horizontal="center" vertical="center" textRotation="255"/>
    </xf>
    <xf numFmtId="0" fontId="15" fillId="12" borderId="14" xfId="0" applyFont="1" applyFill="1" applyBorder="1" applyAlignment="1">
      <alignment vertical="top" wrapText="1"/>
    </xf>
    <xf numFmtId="0" fontId="20" fillId="12" borderId="38" xfId="0" applyFont="1" applyFill="1" applyBorder="1" applyAlignment="1">
      <alignment vertical="center"/>
    </xf>
    <xf numFmtId="0" fontId="20" fillId="12" borderId="37" xfId="0" applyFont="1" applyFill="1" applyBorder="1" applyAlignment="1">
      <alignment vertical="center"/>
    </xf>
    <xf numFmtId="0" fontId="4" fillId="12" borderId="38" xfId="0" applyFont="1" applyFill="1" applyBorder="1" applyAlignment="1">
      <alignment horizontal="left" vertical="center"/>
    </xf>
    <xf numFmtId="0" fontId="7" fillId="12" borderId="16" xfId="0" applyFont="1" applyFill="1" applyBorder="1" applyAlignment="1">
      <alignment vertical="center" wrapText="1"/>
    </xf>
    <xf numFmtId="0" fontId="7" fillId="12" borderId="38" xfId="0" applyFont="1" applyFill="1" applyBorder="1" applyAlignment="1">
      <alignment vertical="center" wrapText="1"/>
    </xf>
    <xf numFmtId="0" fontId="7" fillId="12" borderId="37" xfId="0" applyFont="1" applyFill="1" applyBorder="1" applyAlignment="1">
      <alignment vertical="center" wrapText="1"/>
    </xf>
    <xf numFmtId="0" fontId="2" fillId="12" borderId="37" xfId="0" applyFont="1" applyFill="1" applyBorder="1" applyAlignment="1">
      <alignment horizontal="left" vertical="center"/>
    </xf>
    <xf numFmtId="0" fontId="7" fillId="12" borderId="37" xfId="0" applyFont="1" applyFill="1" applyBorder="1" applyAlignment="1">
      <alignment vertical="center"/>
    </xf>
    <xf numFmtId="0" fontId="7" fillId="12" borderId="38" xfId="0" applyFont="1" applyFill="1" applyBorder="1" applyAlignment="1">
      <alignment vertical="center"/>
    </xf>
    <xf numFmtId="0" fontId="15" fillId="12" borderId="0" xfId="0" applyFont="1" applyFill="1" applyBorder="1" applyAlignment="1">
      <alignment vertical="top" wrapText="1"/>
    </xf>
    <xf numFmtId="0" fontId="15" fillId="12" borderId="37" xfId="0" applyFont="1" applyFill="1" applyBorder="1" applyAlignment="1">
      <alignment vertical="top" wrapText="1"/>
    </xf>
    <xf numFmtId="0" fontId="20" fillId="12" borderId="0" xfId="0" applyFont="1" applyFill="1" applyBorder="1" applyAlignment="1">
      <alignment vertical="center"/>
    </xf>
    <xf numFmtId="0" fontId="20" fillId="12" borderId="45" xfId="0" applyFont="1" applyFill="1" applyBorder="1" applyAlignment="1">
      <alignment vertical="center"/>
    </xf>
    <xf numFmtId="0" fontId="4" fillId="12" borderId="45" xfId="0" applyFont="1" applyFill="1" applyBorder="1" applyAlignment="1">
      <alignment horizontal="left" vertical="center"/>
    </xf>
    <xf numFmtId="0" fontId="18" fillId="0" borderId="0" xfId="0" applyFont="1" applyFill="1" applyBorder="1" applyAlignment="1">
      <alignment vertical="center"/>
    </xf>
    <xf numFmtId="0" fontId="8" fillId="0" borderId="0" xfId="0" applyFont="1" applyAlignment="1">
      <alignment horizontal="center" vertical="center"/>
    </xf>
    <xf numFmtId="0" fontId="8" fillId="7" borderId="15"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11" fillId="7" borderId="0" xfId="0" applyFont="1" applyFill="1" applyBorder="1" applyAlignment="1">
      <alignment horizontal="left" vertical="center"/>
    </xf>
    <xf numFmtId="0" fontId="37" fillId="0" borderId="0" xfId="0" applyFont="1" applyFill="1" applyBorder="1" applyAlignment="1">
      <alignment horizontal="right" vertical="center" shrinkToFit="1"/>
    </xf>
    <xf numFmtId="0" fontId="8" fillId="7" borderId="27"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18" fillId="0" borderId="50" xfId="0" applyFont="1" applyBorder="1" applyAlignment="1">
      <alignment horizontal="center" vertical="center" textRotation="255"/>
    </xf>
    <xf numFmtId="0" fontId="18" fillId="0" borderId="0" xfId="0" applyFont="1" applyBorder="1" applyAlignment="1">
      <alignment horizontal="center" vertical="center" textRotation="255"/>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22" fillId="0" borderId="15" xfId="0" applyFont="1" applyBorder="1" applyAlignment="1">
      <alignment horizontal="center" vertical="center" textRotation="255"/>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2" fillId="0" borderId="53" xfId="0" applyFont="1" applyBorder="1" applyAlignment="1">
      <alignment horizontal="center" vertical="center" textRotation="255"/>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22" fillId="0" borderId="54" xfId="0" applyFont="1" applyBorder="1" applyAlignment="1">
      <alignment horizontal="center" vertical="center" textRotation="255"/>
    </xf>
    <xf numFmtId="0" fontId="36" fillId="0" borderId="0" xfId="0" applyFont="1" applyBorder="1" applyAlignment="1">
      <alignment vertical="center"/>
    </xf>
    <xf numFmtId="0" fontId="35" fillId="0" borderId="0" xfId="0" applyFont="1" applyBorder="1" applyAlignment="1">
      <alignment horizontal="center" vertical="center" wrapText="1" shrinkToFit="1"/>
    </xf>
    <xf numFmtId="0" fontId="35" fillId="0" borderId="50" xfId="0" applyFont="1" applyBorder="1" applyAlignment="1">
      <alignment horizontal="center" vertical="center" wrapText="1" shrinkToFit="1"/>
    </xf>
    <xf numFmtId="0" fontId="28" fillId="0" borderId="52" xfId="0" applyFont="1" applyBorder="1" applyAlignment="1">
      <alignment vertical="center"/>
    </xf>
    <xf numFmtId="0" fontId="35" fillId="0" borderId="49" xfId="0" applyFont="1" applyBorder="1" applyAlignment="1">
      <alignment horizontal="center" vertical="center" wrapText="1" shrinkToFi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7" fillId="12" borderId="0" xfId="0" applyFont="1" applyFill="1" applyBorder="1" applyAlignment="1">
      <alignment horizontal="left" vertical="center" wrapText="1"/>
    </xf>
    <xf numFmtId="0" fontId="28" fillId="0" borderId="0" xfId="0" applyFont="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0" fillId="0" borderId="0" xfId="0" applyBorder="1" applyAlignment="1">
      <alignment horizontal="center" vertical="center"/>
    </xf>
    <xf numFmtId="0" fontId="18"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0" xfId="0" applyFont="1" applyBorder="1" applyAlignment="1">
      <alignment horizontal="left" vertical="center"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7" fillId="0" borderId="0" xfId="0" applyFont="1" applyBorder="1" applyAlignment="1">
      <alignment horizontal="left" vertical="top"/>
    </xf>
    <xf numFmtId="0" fontId="7" fillId="0" borderId="0" xfId="0" applyFont="1" applyFill="1" applyBorder="1" applyAlignment="1">
      <alignment horizontal="left" vertical="center" wrapText="1"/>
    </xf>
    <xf numFmtId="0" fontId="10" fillId="7" borderId="16" xfId="0" applyFont="1" applyFill="1" applyBorder="1" applyAlignment="1">
      <alignment vertical="top" wrapText="1"/>
    </xf>
    <xf numFmtId="0" fontId="37" fillId="7" borderId="9" xfId="0" applyFont="1" applyFill="1" applyBorder="1" applyAlignment="1">
      <alignment vertical="top" wrapText="1"/>
    </xf>
    <xf numFmtId="0" fontId="10" fillId="7" borderId="0" xfId="0" applyFont="1" applyFill="1" applyBorder="1" applyAlignment="1">
      <alignment vertical="top" wrapText="1"/>
    </xf>
    <xf numFmtId="0" fontId="37" fillId="7" borderId="14" xfId="0" applyFont="1" applyFill="1" applyBorder="1" applyAlignment="1">
      <alignment vertical="top" wrapText="1"/>
    </xf>
    <xf numFmtId="0" fontId="10" fillId="7" borderId="3" xfId="0" applyFont="1" applyFill="1" applyBorder="1" applyAlignment="1">
      <alignment vertical="top" wrapText="1"/>
    </xf>
    <xf numFmtId="0" fontId="37" fillId="7" borderId="10" xfId="0" applyFont="1" applyFill="1" applyBorder="1" applyAlignment="1">
      <alignment vertical="top" wrapText="1"/>
    </xf>
    <xf numFmtId="0" fontId="37" fillId="7" borderId="16" xfId="0" applyFont="1" applyFill="1" applyBorder="1" applyAlignment="1">
      <alignment vertical="top" wrapText="1"/>
    </xf>
    <xf numFmtId="0" fontId="37" fillId="7" borderId="0" xfId="0" applyFont="1" applyFill="1" applyBorder="1" applyAlignment="1">
      <alignment vertical="top" wrapText="1"/>
    </xf>
    <xf numFmtId="0" fontId="37" fillId="7" borderId="3" xfId="0" applyFont="1" applyFill="1" applyBorder="1" applyAlignment="1">
      <alignment vertical="top" wrapText="1"/>
    </xf>
    <xf numFmtId="0" fontId="18" fillId="12" borderId="0" xfId="0" applyFont="1" applyFill="1" applyBorder="1" applyAlignment="1">
      <alignment vertical="center" wrapText="1"/>
    </xf>
    <xf numFmtId="0" fontId="18" fillId="12" borderId="3" xfId="0" applyFont="1" applyFill="1" applyBorder="1" applyAlignment="1">
      <alignment vertical="center" wrapTex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1" fillId="12" borderId="15" xfId="0" applyFont="1" applyFill="1" applyBorder="1" applyAlignment="1">
      <alignment vertical="center" textRotation="255"/>
    </xf>
    <xf numFmtId="0" fontId="11" fillId="12" borderId="0" xfId="0" applyFont="1" applyFill="1" applyBorder="1" applyAlignment="1">
      <alignment horizontal="left" vertical="center"/>
    </xf>
    <xf numFmtId="0" fontId="8" fillId="12" borderId="0" xfId="0" applyFont="1" applyFill="1" applyBorder="1" applyAlignment="1">
      <alignment horizontal="center" vertical="center" shrinkToFit="1"/>
    </xf>
    <xf numFmtId="0" fontId="11" fillId="0" borderId="0" xfId="0" applyFont="1" applyBorder="1" applyAlignment="1">
      <alignment horizontal="center" vertical="center" textRotation="255"/>
    </xf>
    <xf numFmtId="0" fontId="11" fillId="0" borderId="49" xfId="0" applyFont="1" applyBorder="1" applyAlignment="1">
      <alignment horizontal="center" vertical="center" textRotation="255"/>
    </xf>
    <xf numFmtId="0" fontId="27" fillId="0" borderId="0" xfId="0" applyFont="1" applyBorder="1" applyAlignment="1">
      <alignment vertical="center" wrapText="1"/>
    </xf>
    <xf numFmtId="0" fontId="27" fillId="0" borderId="49" xfId="0" applyFont="1" applyBorder="1" applyAlignment="1">
      <alignment vertical="center" wrapText="1"/>
    </xf>
    <xf numFmtId="0" fontId="32" fillId="0" borderId="50" xfId="0" applyFont="1" applyBorder="1" applyAlignment="1">
      <alignment vertical="center" wrapText="1"/>
    </xf>
    <xf numFmtId="0" fontId="32" fillId="0" borderId="0" xfId="0" applyFont="1" applyBorder="1" applyAlignment="1">
      <alignment vertical="center" wrapText="1"/>
    </xf>
    <xf numFmtId="0" fontId="32" fillId="0" borderId="49" xfId="0" applyFont="1" applyBorder="1" applyAlignment="1">
      <alignment vertical="center" wrapText="1"/>
    </xf>
    <xf numFmtId="0" fontId="27" fillId="0" borderId="50" xfId="0" applyFont="1" applyBorder="1" applyAlignment="1">
      <alignment vertical="center" wrapText="1"/>
    </xf>
    <xf numFmtId="0" fontId="33" fillId="10" borderId="16" xfId="0" applyFont="1" applyFill="1" applyBorder="1" applyAlignment="1">
      <alignment horizontal="left" vertical="center"/>
    </xf>
    <xf numFmtId="0" fontId="33" fillId="10" borderId="9" xfId="0" applyFont="1" applyFill="1" applyBorder="1" applyAlignment="1">
      <alignment horizontal="left" vertical="center"/>
    </xf>
    <xf numFmtId="0" fontId="18" fillId="12" borderId="0" xfId="0" applyFont="1" applyFill="1" applyBorder="1" applyAlignment="1">
      <alignment vertical="top" wrapText="1"/>
    </xf>
    <xf numFmtId="0" fontId="18" fillId="12" borderId="3" xfId="0" applyFont="1" applyFill="1" applyBorder="1" applyAlignment="1">
      <alignment vertical="top" wrapText="1"/>
    </xf>
    <xf numFmtId="0" fontId="7" fillId="12" borderId="0" xfId="0" applyFont="1" applyFill="1" applyBorder="1" applyAlignment="1">
      <alignment horizontal="left" vertical="center"/>
    </xf>
    <xf numFmtId="0" fontId="7" fillId="7" borderId="15" xfId="0" applyFont="1" applyFill="1" applyBorder="1" applyAlignment="1">
      <alignment vertical="center"/>
    </xf>
    <xf numFmtId="0" fontId="7" fillId="7" borderId="0" xfId="0" applyFont="1" applyFill="1" applyBorder="1" applyAlignment="1">
      <alignment vertical="center"/>
    </xf>
    <xf numFmtId="0" fontId="0" fillId="7" borderId="15" xfId="0" applyFill="1" applyBorder="1" applyAlignment="1">
      <alignment horizontal="center" vertical="center" shrinkToFit="1"/>
    </xf>
    <xf numFmtId="0" fontId="0" fillId="7" borderId="0" xfId="0" applyFill="1" applyBorder="1" applyAlignment="1">
      <alignment horizontal="center" vertical="center" shrinkToFit="1"/>
    </xf>
    <xf numFmtId="0" fontId="7" fillId="7" borderId="0" xfId="0" applyFont="1" applyFill="1" applyBorder="1" applyAlignment="1">
      <alignment horizontal="left" vertical="center"/>
    </xf>
    <xf numFmtId="0" fontId="2" fillId="7" borderId="0" xfId="0" applyFont="1" applyFill="1" applyBorder="1" applyAlignment="1">
      <alignment horizontal="left" vertical="center"/>
    </xf>
    <xf numFmtId="0" fontId="0" fillId="7" borderId="27" xfId="0" applyFill="1" applyBorder="1" applyAlignment="1">
      <alignment horizontal="center" vertical="center" shrinkToFit="1"/>
    </xf>
    <xf numFmtId="0" fontId="0" fillId="7" borderId="3" xfId="0" applyFill="1" applyBorder="1" applyAlignment="1">
      <alignment horizontal="center" vertical="center" shrinkToFit="1"/>
    </xf>
    <xf numFmtId="0" fontId="7" fillId="0" borderId="7" xfId="0" applyFont="1" applyFill="1" applyBorder="1" applyAlignment="1">
      <alignment vertical="center" shrinkToFit="1"/>
    </xf>
    <xf numFmtId="0" fontId="39" fillId="12" borderId="0" xfId="0" applyFont="1" applyFill="1" applyBorder="1" applyAlignment="1">
      <alignment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0" xfId="0" applyFont="1" applyFill="1" applyBorder="1" applyAlignment="1">
      <alignment horizontal="left" vertical="center"/>
    </xf>
    <xf numFmtId="0" fontId="18" fillId="12" borderId="0" xfId="0" applyFont="1" applyFill="1" applyBorder="1" applyAlignment="1">
      <alignment vertical="center"/>
    </xf>
    <xf numFmtId="0" fontId="11" fillId="12" borderId="14" xfId="0" applyFont="1" applyFill="1" applyBorder="1" applyAlignment="1">
      <alignment horizontal="left" vertical="center"/>
    </xf>
    <xf numFmtId="0" fontId="11" fillId="12" borderId="27" xfId="0" applyFont="1" applyFill="1" applyBorder="1" applyAlignment="1">
      <alignment vertical="center" textRotation="255"/>
    </xf>
    <xf numFmtId="0" fontId="8" fillId="12" borderId="3" xfId="0" applyFont="1" applyFill="1" applyBorder="1" applyAlignment="1">
      <alignment horizontal="center" vertical="center" shrinkToFit="1"/>
    </xf>
    <xf numFmtId="0" fontId="8" fillId="12" borderId="10" xfId="0" applyFont="1" applyFill="1" applyBorder="1" applyAlignment="1">
      <alignment horizontal="center" vertical="center" shrinkToFit="1"/>
    </xf>
    <xf numFmtId="0" fontId="42" fillId="12" borderId="15" xfId="0" applyFont="1" applyFill="1" applyBorder="1" applyAlignment="1">
      <alignment horizontal="left" vertical="center"/>
    </xf>
    <xf numFmtId="0" fontId="42" fillId="12" borderId="0" xfId="0" applyFont="1" applyFill="1" applyBorder="1" applyAlignment="1">
      <alignment horizontal="left" vertical="center"/>
    </xf>
    <xf numFmtId="0" fontId="42" fillId="12" borderId="14" xfId="0" applyFont="1" applyFill="1" applyBorder="1" applyAlignment="1">
      <alignment horizontal="left" vertical="center"/>
    </xf>
    <xf numFmtId="0" fontId="8" fillId="12" borderId="14" xfId="0" applyFont="1" applyFill="1" applyBorder="1" applyAlignment="1">
      <alignment horizontal="center" vertical="center" shrinkToFit="1"/>
    </xf>
    <xf numFmtId="0" fontId="8" fillId="12" borderId="0"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0" xfId="0" applyFont="1" applyBorder="1" applyAlignment="1">
      <alignment vertical="center"/>
    </xf>
    <xf numFmtId="0" fontId="33" fillId="0" borderId="50" xfId="0" applyFont="1" applyBorder="1" applyAlignment="1">
      <alignment vertical="center" wrapText="1"/>
    </xf>
    <xf numFmtId="0" fontId="33" fillId="0" borderId="0" xfId="0" applyFont="1" applyBorder="1" applyAlignment="1">
      <alignment vertical="center" wrapText="1"/>
    </xf>
    <xf numFmtId="0" fontId="18" fillId="0" borderId="49" xfId="0" applyFont="1" applyBorder="1" applyAlignment="1">
      <alignment vertical="center"/>
    </xf>
    <xf numFmtId="0" fontId="33" fillId="0" borderId="49" xfId="0" applyFont="1" applyBorder="1" applyAlignment="1">
      <alignment vertical="center" wrapText="1"/>
    </xf>
    <xf numFmtId="0" fontId="10" fillId="12" borderId="8" xfId="0" applyFont="1" applyFill="1" applyBorder="1" applyAlignment="1">
      <alignment vertical="center" wrapText="1" shrinkToFit="1"/>
    </xf>
    <xf numFmtId="0" fontId="10" fillId="12" borderId="57" xfId="0" applyFont="1" applyFill="1" applyBorder="1" applyAlignment="1">
      <alignment vertical="center" wrapText="1" shrinkToFit="1"/>
    </xf>
    <xf numFmtId="0" fontId="28" fillId="12" borderId="0" xfId="0" applyFont="1" applyFill="1" applyBorder="1" applyAlignment="1">
      <alignment vertical="center"/>
    </xf>
    <xf numFmtId="0" fontId="2" fillId="3" borderId="3" xfId="0" applyFont="1" applyFill="1" applyBorder="1" applyAlignment="1">
      <alignment vertical="center" textRotation="255"/>
    </xf>
    <xf numFmtId="0" fontId="0" fillId="3" borderId="3" xfId="0" applyFill="1" applyBorder="1" applyAlignment="1">
      <alignment horizontal="center" vertical="center" shrinkToFi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28" fillId="3" borderId="3" xfId="0" applyFont="1" applyFill="1" applyBorder="1" applyAlignment="1">
      <alignment horizontal="left" vertical="center"/>
    </xf>
    <xf numFmtId="0" fontId="28"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3" xfId="0" applyFont="1" applyFill="1" applyBorder="1" applyAlignment="1">
      <alignment vertical="center"/>
    </xf>
    <xf numFmtId="0" fontId="10" fillId="3" borderId="3" xfId="0" applyFont="1" applyFill="1" applyBorder="1" applyAlignment="1">
      <alignment horizontal="center" vertical="center" wrapText="1"/>
    </xf>
    <xf numFmtId="0" fontId="18" fillId="3" borderId="3" xfId="0" applyFont="1" applyFill="1" applyBorder="1" applyAlignment="1">
      <alignment horizontal="center" vertical="center" shrinkToFit="1"/>
    </xf>
    <xf numFmtId="0" fontId="11" fillId="0" borderId="10" xfId="0" applyFont="1" applyFill="1" applyBorder="1" applyAlignment="1">
      <alignment vertical="center" wrapText="1"/>
    </xf>
    <xf numFmtId="0" fontId="28" fillId="12" borderId="3" xfId="0" applyFont="1" applyFill="1" applyBorder="1" applyAlignment="1">
      <alignment vertical="center"/>
    </xf>
    <xf numFmtId="0" fontId="18" fillId="12" borderId="0" xfId="0" applyFont="1" applyFill="1" applyBorder="1" applyAlignment="1">
      <alignment horizontal="left" vertical="center" wrapText="1"/>
    </xf>
    <xf numFmtId="0" fontId="18" fillId="12" borderId="0" xfId="0" applyFont="1" applyFill="1" applyBorder="1" applyAlignment="1">
      <alignment horizontal="center" vertical="center" wrapText="1"/>
    </xf>
    <xf numFmtId="0" fontId="18" fillId="0" borderId="0" xfId="0" applyFont="1" applyBorder="1" applyAlignment="1">
      <alignment horizontal="left" vertical="center" shrinkToFit="1"/>
    </xf>
    <xf numFmtId="0" fontId="18" fillId="1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24" fillId="0" borderId="49" xfId="0" applyFont="1" applyBorder="1" applyAlignment="1">
      <alignment horizontal="center" vertical="center" textRotation="255"/>
    </xf>
    <xf numFmtId="0" fontId="18" fillId="0" borderId="49" xfId="0" applyFont="1" applyBorder="1" applyAlignment="1">
      <alignment horizontal="center" vertical="center" textRotation="255"/>
    </xf>
    <xf numFmtId="0" fontId="11" fillId="0" borderId="49" xfId="0" applyFont="1" applyBorder="1" applyAlignment="1">
      <alignment vertical="center" wrapText="1" shrinkToFit="1"/>
    </xf>
    <xf numFmtId="0" fontId="11" fillId="0" borderId="50" xfId="0" applyFont="1" applyBorder="1" applyAlignment="1">
      <alignment vertical="center" wrapText="1" shrinkToFit="1"/>
    </xf>
    <xf numFmtId="0" fontId="11" fillId="0" borderId="3" xfId="0" applyFont="1" applyBorder="1" applyAlignment="1">
      <alignment horizontal="center" vertical="center" textRotation="255"/>
    </xf>
    <xf numFmtId="0" fontId="11" fillId="12" borderId="0" xfId="0" applyFont="1" applyFill="1" applyBorder="1" applyAlignment="1">
      <alignment vertical="center"/>
    </xf>
    <xf numFmtId="0" fontId="15" fillId="12" borderId="3" xfId="0" applyFont="1" applyFill="1" applyBorder="1" applyAlignment="1">
      <alignment vertical="top" wrapText="1"/>
    </xf>
    <xf numFmtId="0" fontId="7" fillId="0" borderId="48" xfId="0" applyFont="1" applyBorder="1" applyAlignment="1">
      <alignment vertical="center"/>
    </xf>
    <xf numFmtId="0" fontId="7" fillId="0" borderId="0" xfId="0" applyFont="1" applyBorder="1" applyAlignment="1">
      <alignment vertical="center"/>
    </xf>
    <xf numFmtId="0" fontId="18" fillId="0" borderId="48" xfId="0" applyFont="1" applyBorder="1" applyAlignment="1">
      <alignment vertical="center" wrapText="1" shrinkToFit="1"/>
    </xf>
    <xf numFmtId="0" fontId="27" fillId="0" borderId="48" xfId="0" applyFont="1" applyBorder="1" applyAlignment="1">
      <alignment vertical="center"/>
    </xf>
    <xf numFmtId="0" fontId="11" fillId="0" borderId="3" xfId="0" applyFont="1" applyBorder="1" applyAlignment="1">
      <alignment vertical="center" wrapText="1" shrinkToFit="1"/>
    </xf>
    <xf numFmtId="0" fontId="28" fillId="0" borderId="50" xfId="0" applyFont="1" applyBorder="1" applyAlignment="1">
      <alignment vertical="center"/>
    </xf>
    <xf numFmtId="0" fontId="27" fillId="0" borderId="50" xfId="0" applyFont="1" applyBorder="1" applyAlignment="1">
      <alignment vertical="center"/>
    </xf>
    <xf numFmtId="0" fontId="27" fillId="0" borderId="49" xfId="0" applyFont="1" applyBorder="1" applyAlignment="1">
      <alignment vertical="center"/>
    </xf>
    <xf numFmtId="0" fontId="7" fillId="0" borderId="16" xfId="0" applyFont="1" applyBorder="1" applyAlignment="1">
      <alignment vertical="center"/>
    </xf>
    <xf numFmtId="0" fontId="7" fillId="0" borderId="50" xfId="0" applyFont="1" applyBorder="1" applyAlignment="1">
      <alignment vertical="center"/>
    </xf>
    <xf numFmtId="0" fontId="11" fillId="0" borderId="50" xfId="0" applyFont="1" applyBorder="1" applyAlignment="1">
      <alignment horizontal="center" vertical="center" textRotation="255"/>
    </xf>
    <xf numFmtId="0" fontId="7" fillId="0" borderId="49" xfId="0" applyFont="1" applyBorder="1" applyAlignment="1">
      <alignment vertical="center"/>
    </xf>
    <xf numFmtId="0" fontId="8" fillId="0" borderId="0" xfId="0" applyFont="1" applyBorder="1">
      <alignment vertical="center"/>
    </xf>
    <xf numFmtId="0" fontId="0" fillId="0" borderId="0" xfId="0" applyBorder="1" applyAlignment="1">
      <alignment horizontal="left"/>
    </xf>
    <xf numFmtId="0" fontId="0" fillId="0" borderId="0" xfId="0" applyBorder="1" applyAlignment="1">
      <alignment horizontal="left" vertical="top"/>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0" fillId="0" borderId="0" xfId="0" applyBorder="1" applyAlignment="1">
      <alignment horizontal="left" vertical="center" wrapText="1"/>
    </xf>
    <xf numFmtId="0" fontId="0" fillId="8" borderId="0" xfId="0" applyFill="1" applyBorder="1">
      <alignment vertical="center"/>
    </xf>
    <xf numFmtId="0" fontId="8" fillId="8" borderId="0" xfId="0" applyFont="1" applyFill="1" applyBorder="1">
      <alignment vertical="center"/>
    </xf>
    <xf numFmtId="0" fontId="0" fillId="8" borderId="0" xfId="0" applyFill="1" applyBorder="1" applyAlignment="1"/>
    <xf numFmtId="0" fontId="7" fillId="8" borderId="0" xfId="0" applyFont="1" applyFill="1" applyBorder="1" applyAlignment="1">
      <alignment vertical="top"/>
    </xf>
    <xf numFmtId="0" fontId="0" fillId="8" borderId="0" xfId="0" applyFill="1" applyBorder="1" applyAlignment="1">
      <alignment vertical="top"/>
    </xf>
    <xf numFmtId="0" fontId="7" fillId="8" borderId="0" xfId="0" applyFont="1" applyFill="1" applyBorder="1">
      <alignment vertical="center"/>
    </xf>
    <xf numFmtId="0" fontId="0" fillId="8" borderId="0" xfId="0" applyFill="1" applyBorder="1" applyAlignment="1">
      <alignment horizontal="left" vertical="center"/>
    </xf>
    <xf numFmtId="0" fontId="0" fillId="8" borderId="0" xfId="0" applyFill="1" applyBorder="1" applyAlignment="1">
      <alignment horizontal="center" vertical="center"/>
    </xf>
    <xf numFmtId="0" fontId="8" fillId="8" borderId="0" xfId="0" applyFont="1" applyFill="1" applyBorder="1" applyAlignment="1">
      <alignment horizontal="center" vertical="center"/>
    </xf>
    <xf numFmtId="0" fontId="0" fillId="8" borderId="0" xfId="0" applyFill="1" applyBorder="1" applyAlignment="1">
      <alignment horizontal="left" vertical="top"/>
    </xf>
    <xf numFmtId="0" fontId="0" fillId="8" borderId="0" xfId="0" applyFill="1" applyBorder="1" applyAlignment="1">
      <alignment vertical="center"/>
    </xf>
    <xf numFmtId="0" fontId="5" fillId="8" borderId="0" xfId="0" applyFont="1" applyFill="1" applyBorder="1">
      <alignment vertical="center"/>
    </xf>
    <xf numFmtId="0" fontId="8" fillId="8" borderId="0" xfId="0" applyFont="1" applyFill="1" applyBorder="1" applyAlignment="1">
      <alignment horizontal="left" vertical="center"/>
    </xf>
    <xf numFmtId="179" fontId="0" fillId="0" borderId="0" xfId="0" applyNumberFormat="1" applyBorder="1">
      <alignment vertical="center"/>
    </xf>
    <xf numFmtId="0" fontId="18" fillId="12" borderId="3" xfId="0" applyFont="1" applyFill="1" applyBorder="1" applyAlignment="1">
      <alignment vertical="center"/>
    </xf>
    <xf numFmtId="0" fontId="5" fillId="13" borderId="58" xfId="0" applyFont="1" applyFill="1" applyBorder="1" applyAlignment="1">
      <alignment vertical="center" wrapText="1"/>
    </xf>
    <xf numFmtId="0" fontId="5" fillId="12" borderId="58" xfId="0" applyFont="1" applyFill="1" applyBorder="1" applyAlignment="1">
      <alignment vertical="center" wrapText="1"/>
    </xf>
    <xf numFmtId="0" fontId="5" fillId="14" borderId="58" xfId="0" applyFont="1" applyFill="1" applyBorder="1" applyAlignment="1">
      <alignment vertical="center" wrapText="1"/>
    </xf>
    <xf numFmtId="0" fontId="5" fillId="14" borderId="58" xfId="0" applyFont="1" applyFill="1" applyBorder="1" applyAlignment="1">
      <alignment horizontal="center" vertical="center"/>
    </xf>
    <xf numFmtId="0" fontId="5"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5" fillId="15" borderId="58" xfId="0" applyFont="1" applyFill="1" applyBorder="1">
      <alignment vertical="center"/>
    </xf>
    <xf numFmtId="0" fontId="5" fillId="15" borderId="58" xfId="0" applyFont="1" applyFill="1" applyBorder="1" applyAlignment="1">
      <alignment vertical="center" wrapText="1"/>
    </xf>
    <xf numFmtId="0" fontId="20" fillId="0" borderId="0" xfId="0" applyFont="1" applyBorder="1" applyAlignment="1">
      <alignment horizontal="left" vertical="center"/>
    </xf>
    <xf numFmtId="0" fontId="20" fillId="8" borderId="0" xfId="0" applyFont="1" applyFill="1" applyBorder="1">
      <alignment vertical="center"/>
    </xf>
    <xf numFmtId="0" fontId="20" fillId="0" borderId="0" xfId="0" applyFont="1"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pplyBorder="1" applyAlignment="1"/>
    <xf numFmtId="0" fontId="0" fillId="0" borderId="0" xfId="0" applyFill="1">
      <alignment vertical="center"/>
    </xf>
    <xf numFmtId="0" fontId="7" fillId="0" borderId="0" xfId="0" applyFont="1" applyFill="1" applyBorder="1" applyAlignment="1">
      <alignment horizontal="left" vertical="top"/>
    </xf>
    <xf numFmtId="0" fontId="7" fillId="0" borderId="2" xfId="0" applyFont="1" applyFill="1" applyBorder="1" applyAlignment="1"/>
    <xf numFmtId="0" fontId="7" fillId="0" borderId="0" xfId="0" applyFont="1" applyFill="1" applyBorder="1" applyAlignment="1"/>
    <xf numFmtId="0" fontId="20"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vertical="top" wrapText="1"/>
    </xf>
    <xf numFmtId="0" fontId="11" fillId="0" borderId="0"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Border="1" applyAlignment="1">
      <alignment horizontal="left" vertical="center" shrinkToFit="1"/>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11"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lignment vertical="center"/>
    </xf>
    <xf numFmtId="0" fontId="29" fillId="0" borderId="0" xfId="0" applyFont="1" applyFill="1" applyBorder="1" applyAlignment="1">
      <alignment vertical="center" wrapText="1"/>
    </xf>
    <xf numFmtId="0" fontId="19" fillId="0" borderId="0" xfId="0" applyFont="1" applyFill="1" applyBorder="1" applyAlignment="1">
      <alignment vertical="top" wrapText="1"/>
    </xf>
    <xf numFmtId="0" fontId="29" fillId="0" borderId="0" xfId="0" applyFont="1" applyFill="1" applyBorder="1" applyAlignment="1">
      <alignment vertical="top" wrapText="1"/>
    </xf>
    <xf numFmtId="0" fontId="11" fillId="12" borderId="3" xfId="0" applyFont="1" applyFill="1" applyBorder="1" applyAlignment="1">
      <alignment vertical="center" wrapText="1"/>
    </xf>
    <xf numFmtId="0" fontId="11" fillId="12" borderId="10"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50" xfId="0" applyFont="1" applyBorder="1" applyAlignment="1">
      <alignment horizontal="center" vertical="center" textRotation="255"/>
    </xf>
    <xf numFmtId="0" fontId="18" fillId="0" borderId="0" xfId="0" applyFont="1" applyBorder="1" applyAlignment="1">
      <alignment horizontal="left" vertical="center" shrinkToFit="1"/>
    </xf>
    <xf numFmtId="0" fontId="24" fillId="3" borderId="16" xfId="0" applyFont="1" applyFill="1" applyBorder="1" applyAlignment="1">
      <alignment horizontal="center" vertical="center" textRotation="255"/>
    </xf>
    <xf numFmtId="0" fontId="0" fillId="3" borderId="0" xfId="0" applyFill="1" applyBorder="1">
      <alignment vertical="center"/>
    </xf>
    <xf numFmtId="0" fontId="24" fillId="3" borderId="3" xfId="0" applyFont="1" applyFill="1" applyBorder="1" applyAlignment="1">
      <alignment horizontal="center" vertical="center" textRotation="255"/>
    </xf>
    <xf numFmtId="0" fontId="18" fillId="0" borderId="3" xfId="0" applyFont="1" applyBorder="1" applyAlignment="1">
      <alignment horizontal="center" vertical="center" textRotation="255"/>
    </xf>
    <xf numFmtId="0" fontId="0" fillId="12" borderId="0" xfId="0" applyFont="1" applyFill="1" applyBorder="1" applyAlignment="1">
      <alignment horizontal="center" vertical="center" shrinkToFit="1"/>
    </xf>
    <xf numFmtId="0" fontId="0" fillId="12" borderId="3" xfId="0" applyFont="1" applyFill="1" applyBorder="1" applyAlignment="1">
      <alignment horizontal="center" vertical="center" shrinkToFit="1"/>
    </xf>
    <xf numFmtId="0" fontId="2" fillId="0" borderId="16" xfId="0" applyFont="1" applyBorder="1" applyAlignment="1">
      <alignment horizontal="center" vertical="center" textRotation="255"/>
    </xf>
    <xf numFmtId="0" fontId="0" fillId="0" borderId="0" xfId="0" applyFont="1" applyBorder="1" applyAlignment="1">
      <alignment horizontal="left" vertical="center"/>
    </xf>
    <xf numFmtId="0" fontId="2" fillId="0" borderId="4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18" fillId="0" borderId="0" xfId="0" applyFont="1" applyFill="1" applyBorder="1" applyAlignment="1">
      <alignment horizontal="left" vertical="center" wrapText="1"/>
    </xf>
    <xf numFmtId="0" fontId="20" fillId="0" borderId="6"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vertical="center"/>
    </xf>
    <xf numFmtId="0" fontId="7" fillId="16" borderId="12" xfId="0" applyFont="1" applyFill="1" applyBorder="1" applyAlignment="1">
      <alignment horizontal="center" vertical="center"/>
    </xf>
    <xf numFmtId="0" fontId="7" fillId="16" borderId="35" xfId="0" applyFont="1" applyFill="1" applyBorder="1" applyAlignment="1">
      <alignment horizontal="center" vertical="center"/>
    </xf>
    <xf numFmtId="0" fontId="7" fillId="16" borderId="36"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7" borderId="12" xfId="0" applyFont="1" applyFill="1" applyBorder="1" applyAlignment="1">
      <alignment horizontal="center" vertical="center"/>
    </xf>
    <xf numFmtId="0" fontId="7" fillId="17" borderId="35" xfId="0" applyFont="1" applyFill="1" applyBorder="1" applyAlignment="1">
      <alignment horizontal="center" vertical="center"/>
    </xf>
    <xf numFmtId="0" fontId="7" fillId="17" borderId="36"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0" fillId="16" borderId="60" xfId="0" applyFont="1" applyFill="1" applyBorder="1">
      <alignment vertical="center"/>
    </xf>
    <xf numFmtId="0" fontId="20" fillId="16" borderId="59" xfId="0" applyFont="1" applyFill="1" applyBorder="1">
      <alignment vertical="center"/>
    </xf>
    <xf numFmtId="0" fontId="20" fillId="11" borderId="60" xfId="0" applyFont="1" applyFill="1" applyBorder="1">
      <alignment vertical="center"/>
    </xf>
    <xf numFmtId="0" fontId="20" fillId="11" borderId="59" xfId="0" applyFont="1" applyFill="1" applyBorder="1">
      <alignment vertical="center"/>
    </xf>
    <xf numFmtId="0" fontId="20" fillId="17" borderId="60" xfId="0" applyFont="1" applyFill="1" applyBorder="1">
      <alignment vertical="center"/>
    </xf>
    <xf numFmtId="0" fontId="20" fillId="17" borderId="59" xfId="0" applyFont="1" applyFill="1" applyBorder="1">
      <alignment vertical="center"/>
    </xf>
    <xf numFmtId="0" fontId="17" fillId="16" borderId="16" xfId="0" applyFont="1" applyFill="1" applyBorder="1" applyAlignment="1">
      <alignment horizontal="left" vertical="center"/>
    </xf>
    <xf numFmtId="0" fontId="17" fillId="11" borderId="16" xfId="0" applyFont="1" applyFill="1" applyBorder="1" applyAlignment="1">
      <alignment horizontal="left" vertical="center"/>
    </xf>
    <xf numFmtId="0" fontId="17" fillId="17" borderId="16" xfId="0" applyFont="1" applyFill="1" applyBorder="1" applyAlignment="1">
      <alignment horizontal="lef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27" xfId="0" applyFont="1" applyFill="1" applyBorder="1" applyAlignment="1">
      <alignment vertical="center"/>
    </xf>
    <xf numFmtId="0" fontId="0" fillId="3" borderId="58" xfId="0" applyNumberFormat="1" applyFill="1" applyBorder="1" applyAlignment="1">
      <alignment horizontal="left" vertical="center"/>
    </xf>
    <xf numFmtId="177" fontId="0" fillId="3" borderId="58" xfId="0" applyNumberFormat="1" applyFill="1" applyBorder="1" applyAlignment="1">
      <alignment horizontal="left" vertical="center"/>
    </xf>
    <xf numFmtId="0" fontId="0" fillId="3" borderId="58" xfId="0" applyFill="1" applyBorder="1" applyAlignment="1">
      <alignment horizontal="left" vertical="center"/>
    </xf>
    <xf numFmtId="180" fontId="0" fillId="3" borderId="58" xfId="0" applyNumberFormat="1" applyFill="1" applyBorder="1" applyAlignment="1">
      <alignment horizontal="left" vertical="center"/>
    </xf>
    <xf numFmtId="0" fontId="0" fillId="3" borderId="0" xfId="0" applyFill="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3" fillId="12" borderId="16" xfId="0" applyFont="1" applyFill="1" applyBorder="1" applyAlignment="1">
      <alignment horizontal="left" vertical="center"/>
    </xf>
    <xf numFmtId="0" fontId="33" fillId="12" borderId="9" xfId="0" applyFont="1" applyFill="1" applyBorder="1" applyAlignment="1">
      <alignment horizontal="left" vertical="center"/>
    </xf>
    <xf numFmtId="0" fontId="11" fillId="0" borderId="16" xfId="0" applyFont="1" applyBorder="1" applyAlignment="1">
      <alignment horizontal="center" vertical="center" textRotation="255"/>
    </xf>
    <xf numFmtId="0" fontId="33" fillId="10" borderId="0" xfId="0" applyFont="1" applyFill="1" applyBorder="1" applyAlignment="1">
      <alignment horizontal="left" vertical="center"/>
    </xf>
    <xf numFmtId="0" fontId="33" fillId="10" borderId="14" xfId="0" applyFont="1" applyFill="1" applyBorder="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0" xfId="0" applyFont="1" applyAlignment="1">
      <alignment horizontal="left" vertical="center"/>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5" fillId="12" borderId="0" xfId="0" applyFont="1" applyFill="1" applyBorder="1" applyAlignment="1">
      <alignment horizontal="center" vertical="top" wrapText="1"/>
    </xf>
    <xf numFmtId="0" fontId="5" fillId="12" borderId="3" xfId="0" applyFont="1" applyFill="1" applyBorder="1" applyAlignment="1">
      <alignment horizontal="center" vertical="top" wrapText="1"/>
    </xf>
    <xf numFmtId="0" fontId="15" fillId="12" borderId="0"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22" fillId="0" borderId="15" xfId="0" applyFont="1" applyBorder="1" applyAlignment="1">
      <alignment horizontal="center" vertical="center" textRotation="255"/>
    </xf>
    <xf numFmtId="0" fontId="22" fillId="0" borderId="27" xfId="0" applyFont="1" applyBorder="1" applyAlignment="1">
      <alignment horizontal="center" vertical="center" textRotation="255"/>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8" borderId="6" xfId="0" applyFont="1" applyFill="1" applyBorder="1" applyAlignment="1">
      <alignment horizontal="left" vertical="top"/>
    </xf>
    <xf numFmtId="0" fontId="8" fillId="8" borderId="12" xfId="0" applyFont="1" applyFill="1" applyBorder="1" applyAlignment="1">
      <alignment horizontal="left" vertical="top"/>
    </xf>
    <xf numFmtId="0" fontId="8" fillId="8" borderId="3" xfId="0" applyFont="1" applyFill="1" applyBorder="1" applyAlignment="1">
      <alignment horizontal="left" vertical="top"/>
    </xf>
    <xf numFmtId="0" fontId="8" fillId="8" borderId="10" xfId="0" applyFont="1" applyFill="1" applyBorder="1" applyAlignment="1">
      <alignment horizontal="left" vertical="top"/>
    </xf>
    <xf numFmtId="0" fontId="7" fillId="12" borderId="0" xfId="0" applyFont="1" applyFill="1" applyBorder="1" applyAlignment="1">
      <alignment horizontal="left" vertical="center" wrapText="1"/>
    </xf>
    <xf numFmtId="0" fontId="7" fillId="12" borderId="3" xfId="0" applyFont="1" applyFill="1" applyBorder="1" applyAlignment="1">
      <alignment horizontal="left" vertical="center" wrapText="1"/>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8" fillId="0" borderId="15"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5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3"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16"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0"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5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3" xfId="0" applyFont="1" applyBorder="1" applyAlignment="1">
      <alignment horizontal="center" vertical="center" shrinkToFit="1"/>
    </xf>
    <xf numFmtId="0" fontId="22" fillId="0" borderId="53" xfId="0" applyFont="1" applyBorder="1" applyAlignment="1">
      <alignment horizontal="center" vertical="center" textRotation="255"/>
    </xf>
    <xf numFmtId="0" fontId="18" fillId="0" borderId="49" xfId="0" applyFont="1" applyBorder="1" applyAlignment="1">
      <alignment horizontal="left" vertical="center" wrapText="1" shrinkToFit="1"/>
    </xf>
    <xf numFmtId="0" fontId="15" fillId="12" borderId="16" xfId="0" applyFont="1" applyFill="1" applyBorder="1" applyAlignment="1">
      <alignment horizontal="center" vertical="top" wrapText="1"/>
    </xf>
    <xf numFmtId="0" fontId="15" fillId="12" borderId="9" xfId="0" applyFont="1" applyFill="1" applyBorder="1" applyAlignment="1">
      <alignment horizontal="center" vertical="top" wrapText="1"/>
    </xf>
    <xf numFmtId="176" fontId="2" fillId="2" borderId="6"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0" fontId="22" fillId="0" borderId="7" xfId="0" applyFont="1" applyBorder="1" applyAlignment="1">
      <alignment horizontal="center" vertical="center" textRotation="255"/>
    </xf>
    <xf numFmtId="0" fontId="18" fillId="0" borderId="16" xfId="0" applyFont="1" applyBorder="1" applyAlignment="1">
      <alignment horizontal="left" vertical="center" wrapText="1" shrinkToFit="1"/>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20" fillId="12" borderId="7" xfId="0" applyFont="1" applyFill="1" applyBorder="1" applyAlignment="1">
      <alignment horizontal="left" vertical="center"/>
    </xf>
    <xf numFmtId="0" fontId="20" fillId="12" borderId="16" xfId="0" applyFont="1" applyFill="1" applyBorder="1" applyAlignment="1">
      <alignment horizontal="left" vertical="center"/>
    </xf>
    <xf numFmtId="0" fontId="18" fillId="0" borderId="1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0"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8" fillId="8" borderId="6" xfId="0" applyFont="1" applyFill="1" applyBorder="1" applyAlignment="1">
      <alignment horizontal="left" vertical="top" wrapText="1"/>
    </xf>
    <xf numFmtId="176" fontId="2" fillId="0" borderId="6"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5"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47" fillId="11" borderId="5" xfId="0" applyFont="1" applyFill="1" applyBorder="1" applyAlignment="1">
      <alignment horizontal="center" vertical="center"/>
    </xf>
    <xf numFmtId="0" fontId="47" fillId="11" borderId="6" xfId="0" applyFont="1" applyFill="1" applyBorder="1" applyAlignment="1">
      <alignment horizontal="center" vertical="center"/>
    </xf>
    <xf numFmtId="0" fontId="28" fillId="0" borderId="50" xfId="0" applyFont="1" applyBorder="1" applyAlignment="1">
      <alignment horizontal="center" vertical="center"/>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18" fillId="0" borderId="49" xfId="0" applyFont="1" applyBorder="1" applyAlignment="1">
      <alignment horizontal="center" vertical="center"/>
    </xf>
    <xf numFmtId="177" fontId="28" fillId="0" borderId="0"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0" fontId="18" fillId="5" borderId="5" xfId="0" applyFont="1" applyFill="1" applyBorder="1" applyAlignment="1">
      <alignment horizontal="center" vertical="center" shrinkToFit="1"/>
    </xf>
    <xf numFmtId="0" fontId="10" fillId="12" borderId="6" xfId="0" applyFont="1" applyFill="1" applyBorder="1" applyAlignment="1">
      <alignment horizontal="left" vertical="center" wrapText="1" shrinkToFit="1"/>
    </xf>
    <xf numFmtId="0" fontId="10" fillId="12" borderId="12" xfId="0" applyFont="1" applyFill="1" applyBorder="1" applyAlignment="1">
      <alignment horizontal="left" vertical="center" wrapText="1" shrinkToFit="1"/>
    </xf>
    <xf numFmtId="0" fontId="10" fillId="12" borderId="8" xfId="0" applyFont="1" applyFill="1" applyBorder="1" applyAlignment="1">
      <alignment horizontal="left" vertical="center" wrapText="1" shrinkToFit="1"/>
    </xf>
    <xf numFmtId="0" fontId="10" fillId="12" borderId="7" xfId="0" applyFont="1" applyFill="1" applyBorder="1" applyAlignment="1">
      <alignment horizontal="left" vertical="center" wrapText="1" shrinkToFit="1"/>
    </xf>
    <xf numFmtId="0" fontId="10" fillId="12" borderId="16" xfId="0" applyFont="1" applyFill="1" applyBorder="1" applyAlignment="1">
      <alignment horizontal="left" vertical="center" wrapText="1" shrinkToFit="1"/>
    </xf>
    <xf numFmtId="0" fontId="10" fillId="12" borderId="9" xfId="0" applyFont="1" applyFill="1" applyBorder="1" applyAlignment="1">
      <alignment horizontal="left" vertical="center" wrapText="1" shrinkToFit="1"/>
    </xf>
    <xf numFmtId="0" fontId="18" fillId="5" borderId="8" xfId="0" applyFont="1" applyFill="1" applyBorder="1" applyAlignment="1">
      <alignment horizontal="center" vertical="center" shrinkToFit="1"/>
    </xf>
    <xf numFmtId="0" fontId="11" fillId="12" borderId="20" xfId="0" applyFont="1" applyFill="1" applyBorder="1" applyAlignment="1">
      <alignment horizontal="center" vertical="center" textRotation="255"/>
    </xf>
    <xf numFmtId="0" fontId="11" fillId="12" borderId="16" xfId="0" applyFont="1" applyFill="1" applyBorder="1" applyAlignment="1">
      <alignment horizontal="center" vertical="center" textRotation="255"/>
    </xf>
    <xf numFmtId="0" fontId="11" fillId="12" borderId="9" xfId="0" applyFont="1" applyFill="1" applyBorder="1" applyAlignment="1">
      <alignment horizontal="center" vertical="center" textRotation="255"/>
    </xf>
    <xf numFmtId="0" fontId="11" fillId="12" borderId="22" xfId="0" applyFont="1" applyFill="1" applyBorder="1" applyAlignment="1">
      <alignment horizontal="center" vertical="center" textRotation="255"/>
    </xf>
    <xf numFmtId="0" fontId="11" fillId="12" borderId="0" xfId="0" applyFont="1" applyFill="1" applyBorder="1" applyAlignment="1">
      <alignment horizontal="center" vertical="center" textRotation="255"/>
    </xf>
    <xf numFmtId="0" fontId="11" fillId="12" borderId="14" xfId="0" applyFont="1" applyFill="1" applyBorder="1" applyAlignment="1">
      <alignment horizontal="center" vertical="center" textRotation="255"/>
    </xf>
    <xf numFmtId="0" fontId="11" fillId="12" borderId="23" xfId="0" applyFont="1" applyFill="1" applyBorder="1" applyAlignment="1">
      <alignment horizontal="center" vertical="center" textRotation="255"/>
    </xf>
    <xf numFmtId="0" fontId="11" fillId="12" borderId="3" xfId="0" applyFont="1" applyFill="1" applyBorder="1" applyAlignment="1">
      <alignment horizontal="center" vertical="center" textRotation="255"/>
    </xf>
    <xf numFmtId="0" fontId="11" fillId="12" borderId="10" xfId="0" applyFont="1" applyFill="1" applyBorder="1" applyAlignment="1">
      <alignment horizontal="center" vertical="center" textRotation="255"/>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28" fillId="0" borderId="21" xfId="0" applyFont="1" applyBorder="1" applyAlignment="1">
      <alignment horizontal="left" vertical="center"/>
    </xf>
    <xf numFmtId="0" fontId="27" fillId="0" borderId="50"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42" fillId="0" borderId="36"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7" fillId="0" borderId="2" xfId="0" applyFont="1" applyBorder="1" applyAlignment="1">
      <alignment horizontal="left"/>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49" xfId="0" applyFont="1" applyFill="1" applyBorder="1" applyAlignment="1">
      <alignment horizontal="left" vertical="center" wrapText="1" shrinkToFit="1"/>
    </xf>
    <xf numFmtId="0" fontId="18" fillId="0" borderId="51" xfId="0" applyFont="1" applyFill="1" applyBorder="1" applyAlignment="1">
      <alignment horizontal="left" vertical="center" wrapText="1" shrinkToFit="1"/>
    </xf>
    <xf numFmtId="0" fontId="52" fillId="0" borderId="1" xfId="0" applyFont="1" applyBorder="1" applyAlignment="1">
      <alignment horizontal="center" vertical="center"/>
    </xf>
    <xf numFmtId="0" fontId="41" fillId="8" borderId="7" xfId="0" applyFont="1" applyFill="1" applyBorder="1" applyAlignment="1">
      <alignment horizontal="left" vertical="center"/>
    </xf>
    <xf numFmtId="0" fontId="41" fillId="8" borderId="16" xfId="0" applyFont="1" applyFill="1" applyBorder="1" applyAlignment="1">
      <alignment horizontal="left" vertical="center"/>
    </xf>
    <xf numFmtId="0" fontId="41" fillId="8" borderId="9" xfId="0" applyFont="1" applyFill="1" applyBorder="1" applyAlignment="1">
      <alignment horizontal="left" vertical="center"/>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18" fillId="2" borderId="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5" fillId="3" borderId="5" xfId="0" applyFont="1" applyFill="1" applyBorder="1" applyAlignment="1">
      <alignment horizontal="center" vertical="center" wrapText="1"/>
    </xf>
    <xf numFmtId="0" fontId="18" fillId="0" borderId="9"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7" fillId="8" borderId="1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14" xfId="0" applyFont="1" applyFill="1" applyBorder="1" applyAlignment="1">
      <alignment horizontal="left" vertical="center" wrapText="1"/>
    </xf>
    <xf numFmtId="0" fontId="7" fillId="8" borderId="27"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12" fillId="4" borderId="0" xfId="0" applyFont="1" applyFill="1" applyBorder="1" applyAlignment="1">
      <alignment horizontal="left" vertical="center"/>
    </xf>
    <xf numFmtId="0" fontId="7" fillId="0" borderId="6" xfId="0" applyFont="1" applyFill="1" applyBorder="1" applyAlignment="1">
      <alignment vertical="center" shrinkToFit="1"/>
    </xf>
    <xf numFmtId="0" fontId="7" fillId="0" borderId="12" xfId="0" applyFont="1" applyFill="1" applyBorder="1" applyAlignment="1">
      <alignment vertical="center" shrinkToFit="1"/>
    </xf>
    <xf numFmtId="0" fontId="7" fillId="0" borderId="8" xfId="0" applyFont="1" applyFill="1" applyBorder="1" applyAlignment="1">
      <alignment vertical="center" shrinkToFit="1"/>
    </xf>
    <xf numFmtId="176" fontId="49" fillId="0" borderId="6" xfId="0" applyNumberFormat="1"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9" borderId="6"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8" xfId="0" applyFont="1" applyFill="1" applyBorder="1" applyAlignment="1">
      <alignment horizontal="left" vertical="center" wrapText="1"/>
    </xf>
    <xf numFmtId="0" fontId="5" fillId="12" borderId="16" xfId="0" applyFont="1" applyFill="1" applyBorder="1" applyAlignment="1">
      <alignment horizontal="center" vertical="top" wrapText="1"/>
    </xf>
    <xf numFmtId="0" fontId="7" fillId="0" borderId="4" xfId="0" applyFont="1" applyBorder="1" applyAlignment="1">
      <alignment horizontal="left"/>
    </xf>
    <xf numFmtId="0" fontId="7" fillId="0" borderId="4" xfId="0" applyFont="1" applyBorder="1" applyAlignment="1">
      <alignment horizontal="left" shrinkToFit="1"/>
    </xf>
    <xf numFmtId="0" fontId="41" fillId="0" borderId="3" xfId="0" applyFont="1" applyBorder="1" applyAlignment="1">
      <alignment horizontal="left" vertical="center" wrapText="1"/>
    </xf>
    <xf numFmtId="0" fontId="7" fillId="0" borderId="16"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49" xfId="0" applyFont="1" applyBorder="1" applyAlignment="1">
      <alignment vertical="center" wrapText="1" shrinkToFit="1"/>
    </xf>
    <xf numFmtId="0" fontId="7" fillId="0" borderId="51" xfId="0" applyFont="1" applyBorder="1" applyAlignment="1">
      <alignment vertical="center" wrapText="1" shrinkToFit="1"/>
    </xf>
    <xf numFmtId="0" fontId="18" fillId="0" borderId="5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1"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176" fontId="2" fillId="2" borderId="7"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0" fontId="47" fillId="16" borderId="5" xfId="0" applyFont="1" applyFill="1" applyBorder="1" applyAlignment="1">
      <alignment horizontal="center" vertical="center"/>
    </xf>
    <xf numFmtId="0" fontId="47" fillId="16" borderId="6" xfId="0" applyFont="1" applyFill="1" applyBorder="1" applyAlignment="1">
      <alignment horizontal="center" vertical="center"/>
    </xf>
    <xf numFmtId="0" fontId="7" fillId="7" borderId="7" xfId="0" applyFont="1" applyFill="1" applyBorder="1" applyAlignment="1">
      <alignment horizontal="left" vertical="center" wrapText="1"/>
    </xf>
    <xf numFmtId="0" fontId="7" fillId="7" borderId="16" xfId="0" applyFont="1" applyFill="1" applyBorder="1" applyAlignment="1">
      <alignment horizontal="left" vertical="center"/>
    </xf>
    <xf numFmtId="0" fontId="7" fillId="7" borderId="9" xfId="0" applyFont="1" applyFill="1" applyBorder="1" applyAlignment="1">
      <alignment horizontal="left" vertical="center"/>
    </xf>
    <xf numFmtId="0" fontId="0" fillId="2" borderId="36"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11"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49" xfId="0" applyFont="1" applyBorder="1" applyAlignment="1">
      <alignment horizontal="center" vertical="center" wrapText="1" shrinkToFit="1"/>
    </xf>
    <xf numFmtId="0" fontId="11" fillId="0" borderId="5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49" xfId="0" applyFont="1" applyBorder="1" applyAlignment="1">
      <alignment horizontal="left" vertical="center" shrinkToFit="1"/>
    </xf>
    <xf numFmtId="0" fontId="18" fillId="0" borderId="5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7" borderId="0" xfId="0" applyFont="1" applyFill="1" applyBorder="1" applyAlignment="1">
      <alignment horizontal="left" vertical="center"/>
    </xf>
    <xf numFmtId="0" fontId="18" fillId="7" borderId="3" xfId="0" applyFont="1" applyFill="1" applyBorder="1" applyAlignment="1">
      <alignment horizontal="left" vertical="center"/>
    </xf>
    <xf numFmtId="0" fontId="22" fillId="3" borderId="7"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22" fillId="3" borderId="27" xfId="0" applyFont="1" applyFill="1" applyBorder="1" applyAlignment="1">
      <alignment horizontal="center" vertical="center" textRotation="255"/>
    </xf>
    <xf numFmtId="0" fontId="22" fillId="0" borderId="54" xfId="0" applyFont="1" applyBorder="1" applyAlignment="1">
      <alignment horizontal="center" vertical="center" textRotation="255"/>
    </xf>
    <xf numFmtId="0" fontId="18" fillId="0" borderId="52" xfId="0" applyFont="1" applyBorder="1" applyAlignment="1">
      <alignment horizontal="left" vertical="center" wrapText="1" shrinkToFit="1"/>
    </xf>
    <xf numFmtId="0" fontId="8" fillId="0" borderId="52" xfId="0" applyFont="1" applyBorder="1" applyAlignment="1">
      <alignment horizontal="center" vertical="center" shrinkToFit="1"/>
    </xf>
    <xf numFmtId="0" fontId="12" fillId="11" borderId="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8" fillId="8" borderId="12" xfId="0" applyFont="1" applyFill="1" applyBorder="1" applyAlignment="1">
      <alignment horizontal="left" vertical="top" wrapText="1"/>
    </xf>
    <xf numFmtId="0" fontId="8" fillId="8" borderId="8" xfId="0" applyFont="1" applyFill="1" applyBorder="1" applyAlignment="1">
      <alignment horizontal="left" vertical="top"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18" fillId="0" borderId="16" xfId="0" applyFont="1" applyBorder="1" applyAlignment="1">
      <alignment horizontal="center" vertical="center" wrapText="1" shrinkToFit="1"/>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0" fillId="6" borderId="3" xfId="0" applyFont="1" applyFill="1" applyBorder="1" applyAlignment="1">
      <alignment horizontal="left" vertical="center"/>
    </xf>
    <xf numFmtId="0" fontId="18" fillId="12" borderId="0" xfId="0" applyFont="1" applyFill="1" applyBorder="1" applyAlignment="1">
      <alignment horizontal="left" vertical="top" wrapText="1"/>
    </xf>
    <xf numFmtId="0" fontId="18" fillId="12" borderId="3" xfId="0" applyFont="1" applyFill="1" applyBorder="1" applyAlignment="1">
      <alignment horizontal="right" vertical="center" wrapText="1"/>
    </xf>
    <xf numFmtId="0" fontId="18" fillId="12" borderId="10" xfId="0" applyFont="1" applyFill="1" applyBorder="1" applyAlignment="1">
      <alignment horizontal="right" vertical="center" wrapText="1"/>
    </xf>
    <xf numFmtId="178" fontId="2" fillId="0" borderId="6" xfId="0" applyNumberFormat="1" applyFont="1" applyFill="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28" fillId="0" borderId="43" xfId="0" applyFont="1" applyBorder="1" applyAlignment="1">
      <alignment horizontal="left" vertical="center"/>
    </xf>
    <xf numFmtId="0" fontId="18" fillId="0" borderId="14"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7" borderId="16"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7" fillId="7" borderId="0" xfId="0" applyFont="1" applyFill="1" applyBorder="1" applyAlignment="1">
      <alignment horizontal="left" vertical="center"/>
    </xf>
    <xf numFmtId="0" fontId="7" fillId="7" borderId="3" xfId="0" applyFont="1" applyFill="1" applyBorder="1" applyAlignment="1">
      <alignment horizontal="left" vertical="center"/>
    </xf>
    <xf numFmtId="0" fontId="21" fillId="6" borderId="0" xfId="0" applyFont="1" applyFill="1" applyBorder="1" applyAlignment="1">
      <alignment horizontal="left" vertical="center"/>
    </xf>
    <xf numFmtId="0" fontId="7" fillId="0" borderId="0"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10" xfId="0" applyFont="1" applyFill="1" applyBorder="1" applyAlignment="1">
      <alignment horizontal="left"/>
    </xf>
    <xf numFmtId="0" fontId="10" fillId="0" borderId="5" xfId="0" applyFont="1" applyBorder="1" applyAlignment="1">
      <alignment horizontal="center" vertical="center" wrapText="1"/>
    </xf>
    <xf numFmtId="0" fontId="18" fillId="7" borderId="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49" xfId="0" applyFont="1" applyFill="1" applyBorder="1" applyAlignment="1">
      <alignment horizontal="left" vertical="center" wrapText="1" shrinkToFit="1"/>
    </xf>
    <xf numFmtId="0" fontId="7" fillId="3" borderId="51" xfId="0" applyFont="1" applyFill="1" applyBorder="1" applyAlignment="1">
      <alignment horizontal="left" vertical="center" wrapText="1" shrinkToFi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26" fillId="4" borderId="24"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25" fillId="7" borderId="2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31" xfId="0" applyFont="1" applyFill="1" applyBorder="1" applyAlignment="1">
      <alignment horizontal="left" vertical="center" wrapText="1"/>
    </xf>
    <xf numFmtId="0" fontId="21" fillId="11" borderId="0" xfId="0" applyFont="1" applyFill="1" applyBorder="1" applyAlignment="1">
      <alignment horizontal="left" vertical="center"/>
    </xf>
    <xf numFmtId="0" fontId="11" fillId="0" borderId="54" xfId="0" applyFont="1" applyBorder="1" applyAlignment="1">
      <alignment horizontal="center" vertical="center" textRotation="255"/>
    </xf>
    <xf numFmtId="0" fontId="11" fillId="0" borderId="27" xfId="0" applyFont="1" applyBorder="1" applyAlignment="1">
      <alignment horizontal="center" vertical="center" textRotation="255"/>
    </xf>
    <xf numFmtId="0" fontId="7" fillId="3" borderId="50" xfId="0" applyFont="1" applyFill="1" applyBorder="1" applyAlignment="1">
      <alignment horizontal="left" vertical="center" wrapText="1" shrinkToFit="1"/>
    </xf>
    <xf numFmtId="0" fontId="7" fillId="3" borderId="50"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5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0" fillId="11" borderId="0" xfId="0" applyFont="1" applyFill="1" applyBorder="1" applyAlignment="1">
      <alignment horizontal="left" vertical="center"/>
    </xf>
    <xf numFmtId="0" fontId="40" fillId="0" borderId="50" xfId="0" applyFont="1" applyBorder="1" applyAlignment="1">
      <alignment horizontal="center" vertical="center"/>
    </xf>
    <xf numFmtId="0" fontId="40" fillId="0" borderId="0" xfId="0" applyFont="1" applyBorder="1" applyAlignment="1">
      <alignment horizontal="center" vertical="center"/>
    </xf>
    <xf numFmtId="0" fontId="40" fillId="0" borderId="49" xfId="0" applyFont="1" applyBorder="1" applyAlignment="1">
      <alignment horizontal="center" vertical="center"/>
    </xf>
    <xf numFmtId="0" fontId="18" fillId="0" borderId="49" xfId="0" applyFont="1" applyBorder="1" applyAlignment="1">
      <alignment horizontal="center" vertical="center" shrinkToFit="1"/>
    </xf>
    <xf numFmtId="0" fontId="11" fillId="0" borderId="50"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11" fillId="0" borderId="14"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0" fontId="10" fillId="12" borderId="0" xfId="0" applyFont="1" applyFill="1" applyBorder="1" applyAlignment="1">
      <alignment horizontal="center" vertical="top" wrapText="1"/>
    </xf>
    <xf numFmtId="0" fontId="10" fillId="12" borderId="3" xfId="0" applyFont="1" applyFill="1" applyBorder="1" applyAlignment="1">
      <alignment horizontal="center" vertical="top" wrapText="1"/>
    </xf>
    <xf numFmtId="0" fontId="37" fillId="12" borderId="0" xfId="0" applyFont="1" applyFill="1" applyBorder="1" applyAlignment="1">
      <alignment horizontal="center" vertical="top" wrapText="1"/>
    </xf>
    <xf numFmtId="0" fontId="37" fillId="12" borderId="14" xfId="0" applyFont="1" applyFill="1" applyBorder="1" applyAlignment="1">
      <alignment horizontal="center" vertical="top" wrapText="1"/>
    </xf>
    <xf numFmtId="0" fontId="37" fillId="12" borderId="3" xfId="0" applyFont="1" applyFill="1" applyBorder="1" applyAlignment="1">
      <alignment horizontal="center" vertical="top" wrapText="1"/>
    </xf>
    <xf numFmtId="0" fontId="37" fillId="12" borderId="10" xfId="0" applyFont="1" applyFill="1" applyBorder="1" applyAlignment="1">
      <alignment horizontal="center" vertical="top" wrapText="1"/>
    </xf>
    <xf numFmtId="0" fontId="18" fillId="12" borderId="0" xfId="0" applyFont="1" applyFill="1" applyBorder="1" applyAlignment="1">
      <alignment horizontal="left" vertical="center" wrapText="1"/>
    </xf>
    <xf numFmtId="0" fontId="20" fillId="12" borderId="9" xfId="0" applyFont="1" applyFill="1" applyBorder="1" applyAlignment="1">
      <alignment horizontal="left" vertical="center"/>
    </xf>
    <xf numFmtId="0" fontId="42" fillId="12" borderId="7" xfId="0" applyFont="1" applyFill="1" applyBorder="1" applyAlignment="1">
      <alignment horizontal="left" vertical="center"/>
    </xf>
    <xf numFmtId="0" fontId="42" fillId="12" borderId="16" xfId="0" applyFont="1" applyFill="1" applyBorder="1" applyAlignment="1">
      <alignment horizontal="left" vertical="center"/>
    </xf>
    <xf numFmtId="0" fontId="42" fillId="12" borderId="9" xfId="0" applyFont="1" applyFill="1" applyBorder="1" applyAlignment="1">
      <alignment horizontal="left" vertical="center"/>
    </xf>
    <xf numFmtId="0" fontId="8" fillId="8" borderId="8" xfId="0" applyFont="1" applyFill="1" applyBorder="1" applyAlignment="1">
      <alignment horizontal="left" vertical="top"/>
    </xf>
    <xf numFmtId="0" fontId="17" fillId="11" borderId="6"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8" xfId="0" applyFont="1" applyFill="1" applyBorder="1" applyAlignment="1">
      <alignment horizontal="center" vertical="center"/>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0" xfId="0" applyFont="1" applyFill="1" applyBorder="1" applyAlignment="1">
      <alignment horizontal="left" vertical="center"/>
    </xf>
    <xf numFmtId="0" fontId="39" fillId="12" borderId="0" xfId="0" applyFont="1" applyFill="1" applyBorder="1" applyAlignment="1">
      <alignment horizontal="left" vertical="center"/>
    </xf>
    <xf numFmtId="0" fontId="39" fillId="12" borderId="3" xfId="0" applyFont="1" applyFill="1" applyBorder="1" applyAlignment="1">
      <alignment horizontal="left"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28" fillId="0" borderId="16"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28" fillId="0" borderId="16" xfId="0" applyFont="1" applyBorder="1" applyAlignment="1">
      <alignment horizontal="left" vertical="center"/>
    </xf>
    <xf numFmtId="0" fontId="28" fillId="0" borderId="0" xfId="0" applyFont="1" applyBorder="1" applyAlignment="1">
      <alignment horizontal="left" vertical="center"/>
    </xf>
    <xf numFmtId="0" fontId="28" fillId="0" borderId="49" xfId="0" applyFont="1" applyBorder="1" applyAlignment="1">
      <alignment horizontal="left" vertical="center"/>
    </xf>
    <xf numFmtId="177" fontId="18" fillId="0" borderId="0" xfId="0" applyNumberFormat="1" applyFont="1" applyBorder="1" applyAlignment="1">
      <alignment horizontal="center" vertical="center" wrapText="1" shrinkToFit="1"/>
    </xf>
    <xf numFmtId="177" fontId="18" fillId="0" borderId="49" xfId="0" applyNumberFormat="1" applyFont="1" applyBorder="1" applyAlignment="1">
      <alignment horizontal="center" vertical="center" wrapText="1" shrinkToFit="1"/>
    </xf>
    <xf numFmtId="0" fontId="18" fillId="0" borderId="0" xfId="0" applyFont="1" applyBorder="1" applyAlignment="1">
      <alignment horizontal="left" vertical="center"/>
    </xf>
    <xf numFmtId="0" fontId="18" fillId="0" borderId="49" xfId="0" applyFont="1" applyBorder="1" applyAlignment="1">
      <alignment horizontal="left" vertical="center"/>
    </xf>
    <xf numFmtId="0" fontId="18" fillId="0" borderId="16" xfId="0" applyFont="1" applyBorder="1" applyAlignment="1">
      <alignment horizontal="left" vertical="center"/>
    </xf>
    <xf numFmtId="177" fontId="18" fillId="0" borderId="16"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49" xfId="0" applyNumberFormat="1" applyFont="1" applyBorder="1" applyAlignment="1">
      <alignment horizontal="center" vertical="center"/>
    </xf>
    <xf numFmtId="177" fontId="18" fillId="0" borderId="16" xfId="0" applyNumberFormat="1" applyFont="1" applyBorder="1" applyAlignment="1">
      <alignment horizontal="center" vertical="center" wrapText="1" shrinkToFit="1"/>
    </xf>
    <xf numFmtId="0" fontId="18" fillId="0" borderId="50" xfId="0" applyFont="1" applyBorder="1" applyAlignment="1">
      <alignment horizontal="left" vertical="center"/>
    </xf>
    <xf numFmtId="0" fontId="18" fillId="0" borderId="3" xfId="0" applyFont="1" applyBorder="1" applyAlignment="1">
      <alignment horizontal="left" vertical="center"/>
    </xf>
    <xf numFmtId="0" fontId="18" fillId="0" borderId="50" xfId="0" applyFont="1" applyBorder="1" applyAlignment="1">
      <alignment horizontal="center" vertical="center"/>
    </xf>
    <xf numFmtId="0" fontId="18" fillId="0" borderId="9"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0" fillId="12" borderId="5" xfId="0" applyFont="1" applyFill="1" applyBorder="1" applyAlignment="1">
      <alignment horizontal="left" vertical="center" wrapText="1"/>
    </xf>
    <xf numFmtId="0" fontId="2" fillId="12" borderId="5" xfId="0" applyFont="1" applyFill="1" applyBorder="1" applyAlignment="1">
      <alignment horizontal="center" vertical="center" wrapText="1"/>
    </xf>
    <xf numFmtId="0" fontId="11" fillId="0" borderId="15"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12" borderId="7" xfId="0" applyFont="1" applyFill="1" applyBorder="1" applyAlignment="1">
      <alignment horizontal="center" vertical="center" textRotation="255" wrapText="1"/>
    </xf>
    <xf numFmtId="0" fontId="11" fillId="12" borderId="16" xfId="0" applyFont="1" applyFill="1" applyBorder="1" applyAlignment="1">
      <alignment horizontal="center" vertical="center" textRotation="255" wrapText="1"/>
    </xf>
    <xf numFmtId="0" fontId="11" fillId="12" borderId="9" xfId="0" applyFont="1" applyFill="1" applyBorder="1" applyAlignment="1">
      <alignment horizontal="center" vertical="center" textRotation="255" wrapText="1"/>
    </xf>
    <xf numFmtId="0" fontId="11" fillId="12" borderId="15" xfId="0" applyFont="1" applyFill="1" applyBorder="1" applyAlignment="1">
      <alignment horizontal="center" vertical="center" textRotation="255" wrapText="1"/>
    </xf>
    <xf numFmtId="0" fontId="11" fillId="12" borderId="0" xfId="0" applyFont="1" applyFill="1" applyBorder="1" applyAlignment="1">
      <alignment horizontal="center" vertical="center" textRotation="255" wrapText="1"/>
    </xf>
    <xf numFmtId="0" fontId="11" fillId="12" borderId="14" xfId="0" applyFont="1" applyFill="1" applyBorder="1" applyAlignment="1">
      <alignment horizontal="center" vertical="center" textRotation="255" wrapText="1"/>
    </xf>
    <xf numFmtId="0" fontId="11" fillId="12" borderId="27"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10" xfId="0" applyFont="1" applyFill="1" applyBorder="1" applyAlignment="1">
      <alignment horizontal="center" vertical="center" textRotation="255" wrapText="1"/>
    </xf>
    <xf numFmtId="0" fontId="10" fillId="12" borderId="7" xfId="0" applyFont="1" applyFill="1" applyBorder="1" applyAlignment="1">
      <alignment horizontal="center" vertical="center" textRotation="255" wrapText="1"/>
    </xf>
    <xf numFmtId="0" fontId="10" fillId="12" borderId="16" xfId="0" applyFont="1" applyFill="1" applyBorder="1" applyAlignment="1">
      <alignment horizontal="center" vertical="center" textRotation="255" wrapText="1"/>
    </xf>
    <xf numFmtId="0" fontId="10" fillId="12" borderId="9" xfId="0" applyFont="1" applyFill="1" applyBorder="1" applyAlignment="1">
      <alignment horizontal="center" vertical="center" textRotation="255" wrapText="1"/>
    </xf>
    <xf numFmtId="0" fontId="10" fillId="12" borderId="15" xfId="0" applyFont="1" applyFill="1" applyBorder="1" applyAlignment="1">
      <alignment horizontal="center" vertical="center" textRotation="255" wrapText="1"/>
    </xf>
    <xf numFmtId="0" fontId="10" fillId="12" borderId="0" xfId="0" applyFont="1" applyFill="1" applyBorder="1" applyAlignment="1">
      <alignment horizontal="center" vertical="center" textRotation="255" wrapText="1"/>
    </xf>
    <xf numFmtId="0" fontId="10" fillId="12" borderId="14" xfId="0" applyFont="1" applyFill="1" applyBorder="1" applyAlignment="1">
      <alignment horizontal="center" vertical="center" textRotation="255" wrapText="1"/>
    </xf>
    <xf numFmtId="0" fontId="10" fillId="12" borderId="27" xfId="0" applyFont="1" applyFill="1" applyBorder="1" applyAlignment="1">
      <alignment horizontal="center" vertical="center" textRotation="255" wrapText="1"/>
    </xf>
    <xf numFmtId="0" fontId="10" fillId="12" borderId="3" xfId="0" applyFont="1" applyFill="1" applyBorder="1" applyAlignment="1">
      <alignment horizontal="center" vertical="center" textRotation="255" wrapText="1"/>
    </xf>
    <xf numFmtId="0" fontId="10" fillId="12" borderId="10" xfId="0" applyFont="1" applyFill="1" applyBorder="1" applyAlignment="1">
      <alignment horizontal="center" vertical="center" textRotation="255" wrapText="1"/>
    </xf>
    <xf numFmtId="0" fontId="8" fillId="12" borderId="7" xfId="0" applyFont="1" applyFill="1" applyBorder="1" applyAlignment="1">
      <alignment horizontal="center" vertical="center" textRotation="255"/>
    </xf>
    <xf numFmtId="0" fontId="8" fillId="12" borderId="16" xfId="0" applyFont="1" applyFill="1" applyBorder="1" applyAlignment="1">
      <alignment horizontal="center" vertical="center" textRotation="255"/>
    </xf>
    <xf numFmtId="0" fontId="41" fillId="0" borderId="6"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2" fillId="12" borderId="34" xfId="0" applyFont="1" applyFill="1" applyBorder="1" applyAlignment="1">
      <alignment horizontal="center" vertical="center"/>
    </xf>
    <xf numFmtId="0" fontId="10" fillId="12" borderId="27" xfId="0" applyFont="1" applyFill="1" applyBorder="1" applyAlignment="1">
      <alignment horizontal="left" vertical="center" wrapText="1" shrinkToFit="1"/>
    </xf>
    <xf numFmtId="0" fontId="10" fillId="12" borderId="3" xfId="0" applyFont="1" applyFill="1" applyBorder="1" applyAlignment="1">
      <alignment horizontal="left" vertical="center" wrapText="1" shrinkToFit="1"/>
    </xf>
    <xf numFmtId="0" fontId="10" fillId="12" borderId="10" xfId="0" applyFont="1" applyFill="1" applyBorder="1" applyAlignment="1">
      <alignment horizontal="left" vertical="center" wrapText="1" shrinkToFit="1"/>
    </xf>
    <xf numFmtId="0" fontId="10" fillId="12" borderId="6" xfId="0" applyFont="1" applyFill="1" applyBorder="1" applyAlignment="1">
      <alignment horizontal="left" vertical="center" shrinkToFit="1"/>
    </xf>
    <xf numFmtId="0" fontId="10" fillId="12" borderId="12" xfId="0" applyFont="1" applyFill="1" applyBorder="1" applyAlignment="1">
      <alignment horizontal="left" vertical="center" shrinkToFit="1"/>
    </xf>
    <xf numFmtId="0" fontId="10" fillId="0" borderId="12" xfId="0" applyFont="1" applyFill="1" applyBorder="1" applyAlignment="1">
      <alignment horizontal="center" vertical="center" wrapText="1" shrinkToFit="1"/>
    </xf>
    <xf numFmtId="0" fontId="5" fillId="12" borderId="6" xfId="0" applyFont="1" applyFill="1" applyBorder="1" applyAlignment="1">
      <alignment horizontal="left" vertical="center" wrapText="1" shrinkToFit="1"/>
    </xf>
    <xf numFmtId="0" fontId="5" fillId="12" borderId="12" xfId="0" applyFont="1" applyFill="1" applyBorder="1" applyAlignment="1">
      <alignment horizontal="left" vertical="center" wrapText="1" shrinkToFit="1"/>
    </xf>
    <xf numFmtId="0" fontId="5" fillId="12" borderId="8" xfId="0" applyFont="1" applyFill="1" applyBorder="1" applyAlignment="1">
      <alignment horizontal="left" vertical="center" wrapText="1" shrinkToFit="1"/>
    </xf>
    <xf numFmtId="0" fontId="8" fillId="12" borderId="47" xfId="0" applyFont="1" applyFill="1" applyBorder="1" applyAlignment="1">
      <alignment horizontal="center" vertical="center" textRotation="255" wrapText="1"/>
    </xf>
    <xf numFmtId="0" fontId="8" fillId="12" borderId="5" xfId="0" applyFont="1" applyFill="1" applyBorder="1" applyAlignment="1">
      <alignment horizontal="center" vertical="center" textRotation="255" wrapText="1"/>
    </xf>
    <xf numFmtId="0" fontId="3" fillId="0" borderId="6"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28" fillId="0" borderId="0" xfId="0" applyFont="1" applyBorder="1" applyAlignment="1">
      <alignment horizontal="center" vertical="center" wrapText="1"/>
    </xf>
    <xf numFmtId="0" fontId="28" fillId="0" borderId="49" xfId="0" applyFont="1" applyBorder="1" applyAlignment="1">
      <alignment horizontal="center" vertical="center" wrapText="1"/>
    </xf>
    <xf numFmtId="0" fontId="7" fillId="10" borderId="15" xfId="0" applyFont="1" applyFill="1" applyBorder="1" applyAlignment="1">
      <alignment horizontal="left" vertical="center" wrapText="1"/>
    </xf>
    <xf numFmtId="0" fontId="7" fillId="10" borderId="0"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10" fillId="10" borderId="0" xfId="0" applyFont="1" applyFill="1" applyBorder="1" applyAlignment="1">
      <alignment horizontal="center" vertical="top" wrapText="1"/>
    </xf>
    <xf numFmtId="0" fontId="10" fillId="10" borderId="3" xfId="0" applyFont="1" applyFill="1" applyBorder="1" applyAlignment="1">
      <alignment horizontal="center" vertical="top" wrapText="1"/>
    </xf>
    <xf numFmtId="0" fontId="37" fillId="10" borderId="0"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7" fillId="10" borderId="3" xfId="0" applyFont="1" applyFill="1" applyBorder="1" applyAlignment="1">
      <alignment horizontal="center" vertical="top" wrapText="1"/>
    </xf>
    <xf numFmtId="0" fontId="37" fillId="10" borderId="10" xfId="0" applyFont="1" applyFill="1" applyBorder="1" applyAlignment="1">
      <alignment horizontal="center" vertical="top" wrapText="1"/>
    </xf>
    <xf numFmtId="0" fontId="22" fillId="0" borderId="33" xfId="0" applyFont="1" applyBorder="1" applyAlignment="1">
      <alignment horizontal="center" vertical="center" textRotation="255"/>
    </xf>
    <xf numFmtId="0" fontId="22" fillId="0" borderId="42" xfId="0" applyFont="1" applyBorder="1" applyAlignment="1">
      <alignment horizontal="center" vertical="center" textRotation="255"/>
    </xf>
    <xf numFmtId="0" fontId="2" fillId="0" borderId="49" xfId="0" applyFont="1" applyBorder="1" applyAlignment="1">
      <alignment horizontal="left" vertical="center" wrapText="1"/>
    </xf>
    <xf numFmtId="0" fontId="2" fillId="0" borderId="49" xfId="0" applyFont="1" applyBorder="1" applyAlignment="1">
      <alignment horizontal="left" vertical="center"/>
    </xf>
    <xf numFmtId="0" fontId="2" fillId="0" borderId="21" xfId="0" applyFont="1" applyBorder="1" applyAlignment="1">
      <alignment horizontal="left" vertic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6"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11" fillId="0" borderId="16" xfId="0" applyFont="1" applyBorder="1" applyAlignment="1">
      <alignment horizontal="left" vertical="center" wrapText="1" shrinkToFit="1"/>
    </xf>
    <xf numFmtId="0" fontId="11" fillId="0" borderId="18" xfId="0" applyFont="1" applyBorder="1" applyAlignment="1">
      <alignment horizontal="left" vertical="center" wrapText="1" shrinkToFit="1"/>
    </xf>
    <xf numFmtId="0" fontId="27" fillId="0" borderId="16" xfId="0" applyFont="1" applyBorder="1" applyAlignment="1">
      <alignment horizontal="left" vertical="center"/>
    </xf>
    <xf numFmtId="0" fontId="27" fillId="0" borderId="0" xfId="0" applyFont="1" applyBorder="1" applyAlignment="1">
      <alignment horizontal="left" vertical="center"/>
    </xf>
    <xf numFmtId="0" fontId="27" fillId="0" borderId="18" xfId="0" applyFont="1" applyBorder="1" applyAlignment="1">
      <alignment horizontal="left" vertical="center"/>
    </xf>
    <xf numFmtId="0" fontId="18" fillId="0" borderId="18" xfId="0" applyFont="1" applyBorder="1" applyAlignment="1">
      <alignment horizontal="center" vertical="center" wrapText="1" shrinkToFit="1"/>
    </xf>
    <xf numFmtId="0" fontId="20" fillId="10" borderId="15" xfId="0" applyFont="1" applyFill="1" applyBorder="1" applyAlignment="1">
      <alignment horizontal="left" vertical="center"/>
    </xf>
    <xf numFmtId="0" fontId="20" fillId="10" borderId="0" xfId="0" applyFont="1" applyFill="1" applyBorder="1" applyAlignment="1">
      <alignment horizontal="left" vertical="center"/>
    </xf>
    <xf numFmtId="0" fontId="20" fillId="10" borderId="16" xfId="0" applyFont="1" applyFill="1" applyBorder="1" applyAlignment="1">
      <alignment horizontal="left" vertical="center"/>
    </xf>
    <xf numFmtId="0" fontId="7" fillId="10" borderId="0" xfId="0" applyFont="1" applyFill="1" applyBorder="1" applyAlignment="1">
      <alignment horizontal="left" vertical="center"/>
    </xf>
    <xf numFmtId="0" fontId="7" fillId="10" borderId="3" xfId="0" applyFont="1" applyFill="1" applyBorder="1" applyAlignment="1">
      <alignment horizontal="left"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177" fontId="18" fillId="0" borderId="0"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0" fontId="20" fillId="10" borderId="7" xfId="0" applyFont="1" applyFill="1" applyBorder="1" applyAlignment="1">
      <alignment horizontal="left" vertical="center"/>
    </xf>
    <xf numFmtId="0" fontId="8" fillId="8" borderId="16" xfId="0" applyFont="1" applyFill="1" applyBorder="1" applyAlignment="1">
      <alignment horizontal="left" vertical="top" wrapText="1"/>
    </xf>
    <xf numFmtId="0" fontId="8" fillId="8" borderId="16" xfId="0" applyFont="1" applyFill="1" applyBorder="1" applyAlignment="1">
      <alignment horizontal="left" vertical="top"/>
    </xf>
    <xf numFmtId="0" fontId="11" fillId="0" borderId="48" xfId="0" applyFont="1" applyBorder="1" applyAlignment="1">
      <alignment horizontal="left" vertical="center" wrapText="1" shrinkToFit="1"/>
    </xf>
    <xf numFmtId="0" fontId="27" fillId="0" borderId="48" xfId="0" applyFont="1" applyBorder="1" applyAlignment="1">
      <alignment horizontal="left" vertical="center"/>
    </xf>
    <xf numFmtId="0" fontId="22" fillId="0" borderId="39" xfId="0" applyFont="1" applyBorder="1" applyAlignment="1">
      <alignment horizontal="center" vertical="center" textRotation="255"/>
    </xf>
    <xf numFmtId="0" fontId="11" fillId="0" borderId="18" xfId="0" applyFont="1" applyBorder="1" applyAlignment="1">
      <alignment horizontal="left" vertical="center" shrinkToFit="1"/>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11" fillId="0" borderId="3" xfId="0" applyFont="1" applyBorder="1" applyAlignment="1">
      <alignment horizontal="left" vertical="center" wrapText="1" shrinkToFi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42" xfId="0" applyFont="1" applyBorder="1" applyAlignment="1">
      <alignment horizontal="center" vertical="center" textRotation="255"/>
    </xf>
    <xf numFmtId="0" fontId="11" fillId="0" borderId="5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7" fillId="0" borderId="48" xfId="0" applyFont="1" applyBorder="1" applyAlignment="1">
      <alignment horizontal="left" vertical="center"/>
    </xf>
    <xf numFmtId="0" fontId="18" fillId="0" borderId="48" xfId="0" applyFont="1" applyBorder="1" applyAlignment="1">
      <alignment horizontal="left" vertical="center" wrapText="1" shrinkToFit="1"/>
    </xf>
    <xf numFmtId="0" fontId="18" fillId="0" borderId="18" xfId="0" applyFont="1" applyBorder="1" applyAlignment="1">
      <alignment horizontal="left" vertical="center" wrapText="1" shrinkToFit="1"/>
    </xf>
    <xf numFmtId="0" fontId="18" fillId="0" borderId="48"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8" fillId="0" borderId="5" xfId="0" applyFont="1" applyBorder="1" applyAlignment="1">
      <alignment horizontal="center" vertical="center" wrapText="1"/>
    </xf>
    <xf numFmtId="0" fontId="18" fillId="0" borderId="7" xfId="0" applyFont="1" applyBorder="1" applyAlignment="1">
      <alignment horizontal="center" vertical="top"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wrapText="1"/>
    </xf>
    <xf numFmtId="177" fontId="28" fillId="0" borderId="50" xfId="0" applyNumberFormat="1" applyFont="1" applyBorder="1" applyAlignment="1">
      <alignment horizontal="center" vertical="center" shrinkToFi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11" fillId="11" borderId="5" xfId="0" applyFont="1" applyFill="1" applyBorder="1" applyAlignment="1">
      <alignment horizontal="center" vertical="center" wrapText="1"/>
    </xf>
    <xf numFmtId="0" fontId="8" fillId="12" borderId="7" xfId="0" applyFont="1" applyFill="1" applyBorder="1" applyAlignment="1">
      <alignment horizontal="center" vertical="center" textRotation="255" wrapText="1"/>
    </xf>
    <xf numFmtId="0" fontId="8" fillId="12" borderId="16"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5" xfId="0" applyFont="1" applyFill="1" applyBorder="1" applyAlignment="1">
      <alignment horizontal="center" vertical="center" textRotation="255" wrapText="1"/>
    </xf>
    <xf numFmtId="0" fontId="8" fillId="12" borderId="0" xfId="0" applyFont="1" applyFill="1" applyBorder="1" applyAlignment="1">
      <alignment horizontal="center" vertical="center" textRotation="255" wrapText="1"/>
    </xf>
    <xf numFmtId="0" fontId="8" fillId="12" borderId="14" xfId="0" applyFont="1" applyFill="1" applyBorder="1" applyAlignment="1">
      <alignment horizontal="center" vertical="center" textRotation="255" wrapText="1"/>
    </xf>
    <xf numFmtId="0" fontId="8" fillId="12" borderId="27" xfId="0" applyFont="1" applyFill="1" applyBorder="1" applyAlignment="1">
      <alignment horizontal="center" vertical="center" textRotation="255" wrapText="1"/>
    </xf>
    <xf numFmtId="0" fontId="8" fillId="12" borderId="3"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15" fillId="12" borderId="34" xfId="0" applyFont="1" applyFill="1" applyBorder="1" applyAlignment="1">
      <alignment horizontal="center" vertical="top" wrapText="1"/>
    </xf>
    <xf numFmtId="0" fontId="18" fillId="12" borderId="7"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178" fontId="11" fillId="0" borderId="6" xfId="0" applyNumberFormat="1" applyFont="1" applyFill="1" applyBorder="1" applyAlignment="1">
      <alignment horizontal="center" vertical="center" shrinkToFit="1"/>
    </xf>
    <xf numFmtId="178" fontId="11" fillId="0" borderId="12" xfId="0" applyNumberFormat="1"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5" fillId="10" borderId="0" xfId="0" applyFont="1" applyFill="1" applyBorder="1" applyAlignment="1">
      <alignment horizontal="center" vertical="top" wrapText="1"/>
    </xf>
    <xf numFmtId="0" fontId="5" fillId="10" borderId="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10" xfId="0" applyFont="1" applyFill="1" applyBorder="1" applyAlignment="1">
      <alignment horizontal="center" vertical="top" wrapText="1"/>
    </xf>
    <xf numFmtId="0" fontId="27" fillId="0" borderId="50" xfId="0" applyFont="1" applyBorder="1" applyAlignment="1">
      <alignment horizontal="center" vertical="center"/>
    </xf>
    <xf numFmtId="0" fontId="2" fillId="0" borderId="21" xfId="0" applyFont="1" applyBorder="1" applyAlignment="1">
      <alignment horizontal="left" vertical="center" wrapText="1"/>
    </xf>
    <xf numFmtId="0" fontId="7" fillId="0" borderId="21" xfId="0" applyFont="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2" fillId="0" borderId="32" xfId="0" applyFont="1" applyBorder="1" applyAlignment="1">
      <alignment horizontal="center" vertical="center" textRotation="255"/>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29" fillId="5" borderId="0" xfId="0" applyFont="1" applyFill="1" applyBorder="1" applyAlignment="1">
      <alignment horizontal="left" vertical="top" wrapText="1"/>
    </xf>
    <xf numFmtId="0" fontId="10" fillId="12" borderId="20" xfId="0" applyFont="1" applyFill="1" applyBorder="1" applyAlignment="1">
      <alignment horizontal="center" vertical="center" textRotation="255" wrapText="1"/>
    </xf>
    <xf numFmtId="0" fontId="10" fillId="12" borderId="55" xfId="0" applyFont="1" applyFill="1" applyBorder="1" applyAlignment="1">
      <alignment horizontal="center" vertical="center" textRotation="255" wrapText="1"/>
    </xf>
    <xf numFmtId="0" fontId="10" fillId="12" borderId="2" xfId="0" applyFont="1" applyFill="1" applyBorder="1" applyAlignment="1">
      <alignment horizontal="center" vertical="center" textRotation="255" wrapText="1"/>
    </xf>
    <xf numFmtId="0" fontId="10" fillId="12" borderId="56" xfId="0" applyFont="1" applyFill="1" applyBorder="1" applyAlignment="1">
      <alignment horizontal="center" vertical="center" textRotation="255" wrapText="1"/>
    </xf>
    <xf numFmtId="0" fontId="21" fillId="10" borderId="0" xfId="0" applyFont="1" applyFill="1" applyBorder="1" applyAlignment="1">
      <alignment horizontal="left" vertical="center"/>
    </xf>
    <xf numFmtId="0" fontId="30" fillId="10" borderId="3" xfId="0" applyFont="1" applyFill="1" applyBorder="1" applyAlignment="1">
      <alignment horizontal="left"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10" fillId="12" borderId="28" xfId="0" applyFont="1" applyFill="1" applyBorder="1" applyAlignment="1">
      <alignment horizontal="left" vertical="center" shrinkToFit="1"/>
    </xf>
    <xf numFmtId="0" fontId="10" fillId="12" borderId="26"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27" fillId="0" borderId="14" xfId="0" applyFont="1" applyBorder="1" applyAlignment="1">
      <alignment horizontal="left" vertical="center" wrapText="1"/>
    </xf>
    <xf numFmtId="0" fontId="27" fillId="0" borderId="51"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5" fillId="12" borderId="7" xfId="0" applyFont="1" applyFill="1" applyBorder="1" applyAlignment="1">
      <alignment horizontal="left" vertical="center" wrapText="1" shrinkToFit="1"/>
    </xf>
    <xf numFmtId="0" fontId="5" fillId="12" borderId="16" xfId="0" applyFont="1" applyFill="1" applyBorder="1" applyAlignment="1">
      <alignment horizontal="left" vertical="center" wrapText="1" shrinkToFit="1"/>
    </xf>
    <xf numFmtId="0" fontId="5" fillId="12" borderId="9" xfId="0" applyFont="1" applyFill="1" applyBorder="1" applyAlignment="1">
      <alignment horizontal="left" vertical="center" wrapText="1" shrinkToFit="1"/>
    </xf>
    <xf numFmtId="0" fontId="11" fillId="12" borderId="47" xfId="0" applyFont="1" applyFill="1" applyBorder="1" applyAlignment="1">
      <alignment horizontal="center" vertical="center" textRotation="255"/>
    </xf>
    <xf numFmtId="0" fontId="11" fillId="12" borderId="5" xfId="0" applyFont="1" applyFill="1" applyBorder="1" applyAlignment="1">
      <alignment horizontal="center" vertical="center" textRotation="255"/>
    </xf>
    <xf numFmtId="0" fontId="8" fillId="12" borderId="0" xfId="0" applyFont="1" applyFill="1" applyBorder="1" applyAlignment="1">
      <alignment horizontal="left" vertical="center"/>
    </xf>
    <xf numFmtId="0" fontId="7" fillId="0" borderId="0" xfId="0" applyFont="1" applyAlignment="1">
      <alignment horizontal="center" vertical="center"/>
    </xf>
    <xf numFmtId="0" fontId="7" fillId="12" borderId="14" xfId="0" applyFont="1" applyFill="1" applyBorder="1" applyAlignment="1">
      <alignment horizontal="left" vertical="center" wrapText="1"/>
    </xf>
    <xf numFmtId="0" fontId="0" fillId="8" borderId="0" xfId="0" applyFill="1" applyBorder="1" applyAlignment="1">
      <alignment horizontal="left" vertical="top" wrapTex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28" fillId="0" borderId="29" xfId="0" applyFont="1" applyBorder="1" applyAlignment="1">
      <alignment horizontal="left" vertical="center"/>
    </xf>
    <xf numFmtId="0" fontId="28" fillId="0" borderId="41" xfId="0" applyFont="1" applyBorder="1" applyAlignment="1">
      <alignment horizontal="left" vertical="center"/>
    </xf>
    <xf numFmtId="0" fontId="2" fillId="12" borderId="17"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30" xfId="0"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25" xfId="0" applyFont="1" applyFill="1" applyBorder="1" applyAlignment="1">
      <alignment horizontal="center" vertical="top" wrapText="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25" fillId="5" borderId="3" xfId="0" applyFont="1" applyFill="1" applyBorder="1" applyAlignment="1">
      <alignment horizontal="left" vertical="center" wrapText="1"/>
    </xf>
    <xf numFmtId="0" fontId="18" fillId="0" borderId="16" xfId="0" applyFont="1" applyBorder="1" applyAlignment="1">
      <alignment horizontal="left" vertical="center" shrinkToFit="1"/>
    </xf>
    <xf numFmtId="0" fontId="18" fillId="0" borderId="49" xfId="0" applyFont="1" applyBorder="1" applyAlignment="1">
      <alignment horizontal="left" vertical="center" shrinkToFit="1"/>
    </xf>
    <xf numFmtId="0" fontId="18" fillId="12" borderId="3" xfId="0" applyFont="1" applyFill="1" applyBorder="1" applyAlignment="1">
      <alignment horizontal="left" vertical="center"/>
    </xf>
    <xf numFmtId="0" fontId="0" fillId="0" borderId="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1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0" xfId="0" applyFont="1" applyBorder="1" applyAlignment="1">
      <alignment horizontal="center" vertical="center" shrinkToFit="1"/>
    </xf>
    <xf numFmtId="0" fontId="18" fillId="12" borderId="0" xfId="0" applyFont="1" applyFill="1" applyBorder="1" applyAlignment="1">
      <alignment horizontal="right" vertical="center" wrapText="1"/>
    </xf>
    <xf numFmtId="0" fontId="18" fillId="12" borderId="14" xfId="0" applyFont="1" applyFill="1" applyBorder="1" applyAlignment="1">
      <alignment horizontal="right" vertical="center" wrapText="1"/>
    </xf>
    <xf numFmtId="0" fontId="18" fillId="0" borderId="49" xfId="0" applyFont="1" applyBorder="1" applyAlignment="1">
      <alignment horizontal="left" vertical="center" wrapText="1"/>
    </xf>
    <xf numFmtId="0" fontId="28" fillId="0" borderId="50" xfId="0" applyFont="1" applyBorder="1" applyAlignment="1">
      <alignment horizontal="left" vertical="center"/>
    </xf>
    <xf numFmtId="177" fontId="18" fillId="3" borderId="0" xfId="0" applyNumberFormat="1" applyFont="1" applyFill="1" applyBorder="1" applyAlignment="1">
      <alignment horizontal="center" vertical="center" wrapText="1"/>
    </xf>
    <xf numFmtId="0" fontId="18" fillId="3" borderId="16" xfId="0" applyFont="1" applyFill="1" applyBorder="1" applyAlignment="1">
      <alignment horizontal="left" vertical="center" wrapText="1" shrinkToFit="1"/>
    </xf>
    <xf numFmtId="0" fontId="18" fillId="3" borderId="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14"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18" fillId="3" borderId="10" xfId="0" applyFont="1" applyFill="1" applyBorder="1" applyAlignment="1">
      <alignment horizontal="left" vertical="center" wrapText="1" shrinkToFit="1"/>
    </xf>
    <xf numFmtId="0" fontId="11" fillId="0" borderId="7" xfId="0" applyFont="1" applyBorder="1" applyAlignment="1">
      <alignment horizontal="center" vertical="center" textRotation="255"/>
    </xf>
    <xf numFmtId="0" fontId="2" fillId="12" borderId="46" xfId="0" applyFont="1" applyFill="1" applyBorder="1" applyAlignment="1">
      <alignment horizontal="center" vertical="center"/>
    </xf>
    <xf numFmtId="0" fontId="2" fillId="12" borderId="19" xfId="0" applyFont="1" applyFill="1" applyBorder="1" applyAlignment="1">
      <alignment horizontal="center" vertical="center"/>
    </xf>
    <xf numFmtId="0" fontId="8" fillId="8" borderId="0" xfId="0" applyFont="1" applyFill="1" applyBorder="1" applyAlignment="1">
      <alignment horizontal="left" vertical="top" wrapText="1"/>
    </xf>
    <xf numFmtId="0" fontId="11"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0" fillId="2" borderId="6" xfId="0" applyFill="1" applyBorder="1" applyAlignment="1">
      <alignment horizontal="center" vertical="center"/>
    </xf>
    <xf numFmtId="0" fontId="0" fillId="2" borderId="35" xfId="0" applyFill="1" applyBorder="1" applyAlignment="1">
      <alignment horizontal="center" vertical="center"/>
    </xf>
    <xf numFmtId="0" fontId="19" fillId="8" borderId="3" xfId="0" applyFont="1" applyFill="1" applyBorder="1" applyAlignment="1">
      <alignment horizontal="left" vertical="top" wrapText="1"/>
    </xf>
    <xf numFmtId="177" fontId="28" fillId="0" borderId="16" xfId="0" applyNumberFormat="1" applyFont="1" applyBorder="1" applyAlignment="1">
      <alignment horizontal="center" vertical="center"/>
    </xf>
    <xf numFmtId="177" fontId="28" fillId="0" borderId="0" xfId="0" applyNumberFormat="1" applyFont="1" applyBorder="1" applyAlignment="1">
      <alignment horizontal="center" vertical="center"/>
    </xf>
    <xf numFmtId="177" fontId="28" fillId="0" borderId="49" xfId="0" applyNumberFormat="1" applyFont="1" applyBorder="1" applyAlignment="1">
      <alignment horizontal="center" vertical="center"/>
    </xf>
  </cellXfs>
  <cellStyles count="1">
    <cellStyle name="標準" xfId="0" builtinId="0"/>
  </cellStyles>
  <dxfs count="45">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s>
  <tableStyles count="0" defaultTableStyle="TableStyleMedium2" defaultPivotStyle="PivotStyleLight16"/>
  <colors>
    <mruColors>
      <color rgb="FFCCFFCC"/>
      <color rgb="FFFFFF66"/>
      <color rgb="FF54D454"/>
      <color rgb="FFFFCC99"/>
      <color rgb="FFFFCCCC"/>
      <color rgb="FFFFFFCC"/>
      <color rgb="FFFF99CC"/>
      <color rgb="FFFF33CC"/>
      <color rgb="FFFFCF37"/>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X$36" lockText="1" noThreeD="1"/>
</file>

<file path=xl/ctrlProps/ctrlProp2.xml><?xml version="1.0" encoding="utf-8"?>
<formControlPr xmlns="http://schemas.microsoft.com/office/spreadsheetml/2009/9/main" objectType="CheckBox" fmlaLink="$BX$39" lockText="1" noThreeD="1"/>
</file>

<file path=xl/ctrlProps/ctrlProp3.xml><?xml version="1.0" encoding="utf-8"?>
<formControlPr xmlns="http://schemas.microsoft.com/office/spreadsheetml/2009/9/main" objectType="CheckBox" fmlaLink="$BX$42" lockText="1" noThreeD="1"/>
</file>

<file path=xl/ctrlProps/ctrlProp4.xml><?xml version="1.0" encoding="utf-8"?>
<formControlPr xmlns="http://schemas.microsoft.com/office/spreadsheetml/2009/9/main" objectType="CheckBox" fmlaLink="$BX$45" lockText="1" noThreeD="1"/>
</file>

<file path=xl/ctrlProps/ctrlProp5.xml><?xml version="1.0" encoding="utf-8"?>
<formControlPr xmlns="http://schemas.microsoft.com/office/spreadsheetml/2009/9/main" objectType="CheckBox" fmlaLink="$BX$52" lockText="1" noThreeD="1"/>
</file>

<file path=xl/ctrlProps/ctrlProp6.xml><?xml version="1.0" encoding="utf-8"?>
<formControlPr xmlns="http://schemas.microsoft.com/office/spreadsheetml/2009/9/main" objectType="CheckBox" fmlaLink="$BX$113" lockText="1" noThreeD="1"/>
</file>

<file path=xl/ctrlProps/ctrlProp7.xml><?xml version="1.0" encoding="utf-8"?>
<formControlPr xmlns="http://schemas.microsoft.com/office/spreadsheetml/2009/9/main" objectType="CheckBox" fmlaLink="$BX$116" lockText="1" noThreeD="1"/>
</file>

<file path=xl/ctrlProps/ctrlProp8.xml><?xml version="1.0" encoding="utf-8"?>
<formControlPr xmlns="http://schemas.microsoft.com/office/spreadsheetml/2009/9/main" objectType="CheckBox" fmlaLink="$BX$119" lockText="1" noThreeD="1"/>
</file>

<file path=xl/ctrlProps/ctrlProp9.xml><?xml version="1.0" encoding="utf-8"?>
<formControlPr xmlns="http://schemas.microsoft.com/office/spreadsheetml/2009/9/main" objectType="CheckBox" fmlaLink="$BX$122" lockText="1" noThreeD="1"/>
</file>

<file path=xl/ctrlProps/ctrlProp10.xml><?xml version="1.0" encoding="utf-8"?>
<formControlPr xmlns="http://schemas.microsoft.com/office/spreadsheetml/2009/9/main" objectType="CheckBox" fmlaLink="$BX$10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BX$1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X$144" lockText="1" noThreeD="1"/>
</file>

<file path=xl/ctrlProps/ctrlProp15.xml><?xml version="1.0" encoding="utf-8"?>
<formControlPr xmlns="http://schemas.microsoft.com/office/spreadsheetml/2009/9/main" objectType="CheckBox" fmlaLink="$BX$147" lockText="1" noThreeD="1"/>
</file>

<file path=xl/ctrlProps/ctrlProp16.xml><?xml version="1.0" encoding="utf-8"?>
<formControlPr xmlns="http://schemas.microsoft.com/office/spreadsheetml/2009/9/main" objectType="CheckBox" fmlaLink="$BX$150" lockText="1" noThreeD="1"/>
</file>

<file path=xl/ctrlProps/ctrlProp17.xml><?xml version="1.0" encoding="utf-8"?>
<formControlPr xmlns="http://schemas.microsoft.com/office/spreadsheetml/2009/9/main" objectType="CheckBox" fmlaLink="$BX$153" lockText="1" noThreeD="1"/>
</file>

<file path=xl/ctrlProps/ctrlProp18.xml><?xml version="1.0" encoding="utf-8"?>
<formControlPr xmlns="http://schemas.microsoft.com/office/spreadsheetml/2009/9/main" objectType="CheckBox" fmlaLink="$BX$156" lockText="1" noThreeD="1"/>
</file>

<file path=xl/ctrlProps/ctrlProp19.xml><?xml version="1.0" encoding="utf-8"?>
<formControlPr xmlns="http://schemas.microsoft.com/office/spreadsheetml/2009/9/main" objectType="CheckBox" fmlaLink="$BX$159" lockText="1" noThreeD="1"/>
</file>

<file path=xl/ctrlProps/ctrlProp20.xml><?xml version="1.0" encoding="utf-8"?>
<formControlPr xmlns="http://schemas.microsoft.com/office/spreadsheetml/2009/9/main" objectType="CheckBox" fmlaLink="$BX$162" lockText="1" noThreeD="1"/>
</file>

<file path=xl/ctrlProps/ctrlProp21.xml><?xml version="1.0" encoding="utf-8"?>
<formControlPr xmlns="http://schemas.microsoft.com/office/spreadsheetml/2009/9/main" objectType="CheckBox" fmlaLink="$BX$165" lockText="1" noThreeD="1"/>
</file>

<file path=xl/ctrlProps/ctrlProp22.xml><?xml version="1.0" encoding="utf-8"?>
<formControlPr xmlns="http://schemas.microsoft.com/office/spreadsheetml/2009/9/main" objectType="CheckBox" fmlaLink="$BX$168" lockText="1" noThreeD="1"/>
</file>

<file path=xl/ctrlProps/ctrlProp23.xml><?xml version="1.0" encoding="utf-8"?>
<formControlPr xmlns="http://schemas.microsoft.com/office/spreadsheetml/2009/9/main" objectType="CheckBox" fmlaLink="$BX$171" lockText="1" noThreeD="1"/>
</file>

<file path=xl/ctrlProps/ctrlProp24.xml><?xml version="1.0" encoding="utf-8"?>
<formControlPr xmlns="http://schemas.microsoft.com/office/spreadsheetml/2009/9/main" objectType="CheckBox" fmlaLink="$BX$18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X$187" lockText="1" noThreeD="1"/>
</file>

<file path=xl/ctrlProps/ctrlProp27.xml><?xml version="1.0" encoding="utf-8"?>
<formControlPr xmlns="http://schemas.microsoft.com/office/spreadsheetml/2009/9/main" objectType="CheckBox" fmlaLink="$BX$190" lockText="1" noThreeD="1"/>
</file>

<file path=xl/ctrlProps/ctrlProp28.xml><?xml version="1.0" encoding="utf-8"?>
<formControlPr xmlns="http://schemas.microsoft.com/office/spreadsheetml/2009/9/main" objectType="CheckBox" fmlaLink="$BX$193" lockText="1" noThreeD="1"/>
</file>

<file path=xl/ctrlProps/ctrlProp29.xml><?xml version="1.0" encoding="utf-8"?>
<formControlPr xmlns="http://schemas.microsoft.com/office/spreadsheetml/2009/9/main" objectType="CheckBox" fmlaLink="$BX$201" lockText="1" noThreeD="1"/>
</file>

<file path=xl/ctrlProps/ctrlProp30.xml><?xml version="1.0" encoding="utf-8"?>
<formControlPr xmlns="http://schemas.microsoft.com/office/spreadsheetml/2009/9/main" objectType="CheckBox" fmlaLink="$BX$202" lockText="1" noThreeD="1"/>
</file>

<file path=xl/ctrlProps/ctrlProp31.xml><?xml version="1.0" encoding="utf-8"?>
<formControlPr xmlns="http://schemas.microsoft.com/office/spreadsheetml/2009/9/main" objectType="CheckBox" fmlaLink="$BX$19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X$20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X$209" lockText="1" noThreeD="1"/>
</file>

<file path=xl/ctrlProps/ctrlProp36.xml><?xml version="1.0" encoding="utf-8"?>
<formControlPr xmlns="http://schemas.microsoft.com/office/spreadsheetml/2009/9/main" objectType="CheckBox" fmlaLink="$BX$204" lockText="1" noThreeD="1"/>
</file>

<file path=xl/ctrlProps/ctrlProp37.xml><?xml version="1.0" encoding="utf-8"?>
<formControlPr xmlns="http://schemas.microsoft.com/office/spreadsheetml/2009/9/main" objectType="CheckBox" fmlaLink="$BX$205" lockText="1" noThreeD="1"/>
</file>

<file path=xl/ctrlProps/ctrlProp38.xml><?xml version="1.0" encoding="utf-8"?>
<formControlPr xmlns="http://schemas.microsoft.com/office/spreadsheetml/2009/9/main" objectType="CheckBox" fmlaLink="$BX$206" lockText="1" noThreeD="1"/>
</file>

<file path=xl/ctrlProps/ctrlProp39.xml><?xml version="1.0" encoding="utf-8"?>
<formControlPr xmlns="http://schemas.microsoft.com/office/spreadsheetml/2009/9/main" objectType="CheckBox" fmlaLink="$BX$207" lockText="1" noThreeD="1"/>
</file>

<file path=xl/ctrlProps/ctrlProp40.xml><?xml version="1.0" encoding="utf-8"?>
<formControlPr xmlns="http://schemas.microsoft.com/office/spreadsheetml/2009/9/main" objectType="CheckBox" fmlaLink="$BX$208" lockText="1" noThreeD="1"/>
</file>

<file path=xl/ctrlProps/ctrlProp41.xml><?xml version="1.0" encoding="utf-8"?>
<formControlPr xmlns="http://schemas.microsoft.com/office/spreadsheetml/2009/9/main" objectType="CheckBox" fmlaLink="$BX$21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X$224" lockText="1" noThreeD="1"/>
</file>

<file path=xl/ctrlProps/ctrlProp44.xml><?xml version="1.0" encoding="utf-8"?>
<formControlPr xmlns="http://schemas.microsoft.com/office/spreadsheetml/2009/9/main" objectType="CheckBox" fmlaLink="$BX$227" lockText="1" noThreeD="1"/>
</file>

<file path=xl/ctrlProps/ctrlProp45.xml><?xml version="1.0" encoding="utf-8"?>
<formControlPr xmlns="http://schemas.microsoft.com/office/spreadsheetml/2009/9/main" objectType="CheckBox" fmlaLink="$BX$230" lockText="1" noThreeD="1"/>
</file>

<file path=xl/ctrlProps/ctrlProp46.xml><?xml version="1.0" encoding="utf-8"?>
<formControlPr xmlns="http://schemas.microsoft.com/office/spreadsheetml/2009/9/main" objectType="CheckBox" fmlaLink="$BX$23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BX$237" lockText="1" noThreeD="1"/>
</file>

<file path=xl/ctrlProps/ctrlProp49.xml><?xml version="1.0" encoding="utf-8"?>
<formControlPr xmlns="http://schemas.microsoft.com/office/spreadsheetml/2009/9/main" objectType="CheckBox" fmlaLink="$BX$239" lockText="1" noThreeD="1"/>
</file>

<file path=xl/ctrlProps/ctrlProp50.xml><?xml version="1.0" encoding="utf-8"?>
<formControlPr xmlns="http://schemas.microsoft.com/office/spreadsheetml/2009/9/main" objectType="CheckBox" fmlaLink="$BX$241" lockText="1" noThreeD="1"/>
</file>

<file path=xl/ctrlProps/ctrlProp51.xml><?xml version="1.0" encoding="utf-8"?>
<formControlPr xmlns="http://schemas.microsoft.com/office/spreadsheetml/2009/9/main" objectType="CheckBox" fmlaLink="$BX$243" lockText="1" noThreeD="1"/>
</file>

<file path=xl/ctrlProps/ctrlProp52.xml><?xml version="1.0" encoding="utf-8"?>
<formControlPr xmlns="http://schemas.microsoft.com/office/spreadsheetml/2009/9/main" objectType="CheckBox" fmlaLink="$BX$238" lockText="1" noThreeD="1"/>
</file>

<file path=xl/ctrlProps/ctrlProp53.xml><?xml version="1.0" encoding="utf-8"?>
<formControlPr xmlns="http://schemas.microsoft.com/office/spreadsheetml/2009/9/main" objectType="CheckBox" fmlaLink="$BX$240" lockText="1" noThreeD="1"/>
</file>

<file path=xl/ctrlProps/ctrlProp54.xml><?xml version="1.0" encoding="utf-8"?>
<formControlPr xmlns="http://schemas.microsoft.com/office/spreadsheetml/2009/9/main" objectType="CheckBox" fmlaLink="$BX$242" lockText="1" noThreeD="1"/>
</file>

<file path=xl/ctrlProps/ctrlProp55.xml><?xml version="1.0" encoding="utf-8"?>
<formControlPr xmlns="http://schemas.microsoft.com/office/spreadsheetml/2009/9/main" objectType="CheckBox" fmlaLink="$BX$252"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BX$25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BX$262" lockText="1" noThreeD="1"/>
</file>

<file path=xl/ctrlProps/ctrlProp60.xml><?xml version="1.0" encoding="utf-8"?>
<formControlPr xmlns="http://schemas.microsoft.com/office/spreadsheetml/2009/9/main" objectType="CheckBox" fmlaLink="$BX$259" lockText="1" noThreeD="1"/>
</file>

<file path=xl/ctrlProps/ctrlProp61.xml><?xml version="1.0" encoding="utf-8"?>
<formControlPr xmlns="http://schemas.microsoft.com/office/spreadsheetml/2009/9/main" objectType="CheckBox" fmlaLink="$BX$260" lockText="1" noThreeD="1"/>
</file>

<file path=xl/ctrlProps/ctrlProp62.xml><?xml version="1.0" encoding="utf-8"?>
<formControlPr xmlns="http://schemas.microsoft.com/office/spreadsheetml/2009/9/main" objectType="CheckBox" fmlaLink="$BX$261" lockText="1" noThreeD="1"/>
</file>

<file path=xl/ctrlProps/ctrlProp63.xml><?xml version="1.0" encoding="utf-8"?>
<formControlPr xmlns="http://schemas.microsoft.com/office/spreadsheetml/2009/9/main" objectType="CheckBox" fmlaLink="$BX$255" lockText="1" noThreeD="1"/>
</file>

<file path=xl/ctrlProps/ctrlProp64.xml><?xml version="1.0" encoding="utf-8"?>
<formControlPr xmlns="http://schemas.microsoft.com/office/spreadsheetml/2009/9/main" objectType="CheckBox" fmlaLink="$BX$256" lockText="1" noThreeD="1"/>
</file>

<file path=xl/ctrlProps/ctrlProp65.xml><?xml version="1.0" encoding="utf-8"?>
<formControlPr xmlns="http://schemas.microsoft.com/office/spreadsheetml/2009/9/main" objectType="CheckBox" fmlaLink="$BX$257" lockText="1" noThreeD="1"/>
</file>

<file path=xl/ctrlProps/ctrlProp66.xml><?xml version="1.0" encoding="utf-8"?>
<formControlPr xmlns="http://schemas.microsoft.com/office/spreadsheetml/2009/9/main" objectType="CheckBox" fmlaLink="$BX$258" lockText="1" noThreeD="1"/>
</file>

<file path=xl/ctrlProps/ctrlProp67.xml><?xml version="1.0" encoding="utf-8"?>
<formControlPr xmlns="http://schemas.microsoft.com/office/spreadsheetml/2009/9/main" objectType="CheckBox" fmlaLink="$BX$266"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BX$269" lockText="1" noThreeD="1"/>
</file>

<file path=xl/ctrlProps/ctrlProp70.xml><?xml version="1.0" encoding="utf-8"?>
<formControlPr xmlns="http://schemas.microsoft.com/office/spreadsheetml/2009/9/main" objectType="CheckBox" fmlaLink="$BX$272" lockText="1" noThreeD="1"/>
</file>

<file path=xl/ctrlProps/ctrlProp71.xml><?xml version="1.0" encoding="utf-8"?>
<formControlPr xmlns="http://schemas.microsoft.com/office/spreadsheetml/2009/9/main" objectType="CheckBox" fmlaLink="$BX$275" lockText="1" noThreeD="1"/>
</file>

<file path=xl/ctrlProps/ctrlProp72.xml><?xml version="1.0" encoding="utf-8"?>
<formControlPr xmlns="http://schemas.microsoft.com/office/spreadsheetml/2009/9/main" objectType="CheckBox" fmlaLink="$BX$278" lockText="1" noThreeD="1"/>
</file>

<file path=xl/ctrlProps/ctrlProp73.xml><?xml version="1.0" encoding="utf-8"?>
<formControlPr xmlns="http://schemas.microsoft.com/office/spreadsheetml/2009/9/main" objectType="CheckBox" fmlaLink="$BX$281" lockText="1" noThreeD="1"/>
</file>

<file path=xl/ctrlProps/ctrlProp74.xml><?xml version="1.0" encoding="utf-8"?>
<formControlPr xmlns="http://schemas.microsoft.com/office/spreadsheetml/2009/9/main" objectType="CheckBox" fmlaLink="$BX$284" lockText="1" noThreeD="1"/>
</file>

<file path=xl/ctrlProps/ctrlProp75.xml><?xml version="1.0" encoding="utf-8"?>
<formControlPr xmlns="http://schemas.microsoft.com/office/spreadsheetml/2009/9/main" objectType="CheckBox" fmlaLink="$BX$289"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X$292" lockText="1" noThreeD="1"/>
</file>

<file path=xl/ctrlProps/ctrlProp78.xml><?xml version="1.0" encoding="utf-8"?>
<formControlPr xmlns="http://schemas.microsoft.com/office/spreadsheetml/2009/9/main" objectType="CheckBox" fmlaLink="$BX$295" lockText="1" noThreeD="1"/>
</file>

<file path=xl/ctrlProps/ctrlProp79.xml><?xml version="1.0" encoding="utf-8"?>
<formControlPr xmlns="http://schemas.microsoft.com/office/spreadsheetml/2009/9/main" objectType="CheckBox" fmlaLink="$BX$298" lockText="1" noThreeD="1"/>
</file>

<file path=xl/ctrlProps/ctrlProp80.xml><?xml version="1.0" encoding="utf-8"?>
<formControlPr xmlns="http://schemas.microsoft.com/office/spreadsheetml/2009/9/main" objectType="CheckBox" fmlaLink="$BX$301" lockText="1" noThreeD="1"/>
</file>

<file path=xl/ctrlProps/ctrlProp81.xml><?xml version="1.0" encoding="utf-8"?>
<formControlPr xmlns="http://schemas.microsoft.com/office/spreadsheetml/2009/9/main" objectType="CheckBox" fmlaLink="$BX$368" lockText="1" noThreeD="1"/>
</file>

<file path=xl/ctrlProps/ctrlProp82.xml><?xml version="1.0" encoding="utf-8"?>
<formControlPr xmlns="http://schemas.microsoft.com/office/spreadsheetml/2009/9/main" objectType="CheckBox" fmlaLink="$BX$373" lockText="1" noThreeD="1"/>
</file>

<file path=xl/ctrlProps/ctrlProp83.xml><?xml version="1.0" encoding="utf-8"?>
<formControlPr xmlns="http://schemas.microsoft.com/office/spreadsheetml/2009/9/main" objectType="CheckBox" fmlaLink="$BX$380" lockText="1" noThreeD="1"/>
</file>

<file path=xl/ctrlProps/ctrlProp84.xml><?xml version="1.0" encoding="utf-8"?>
<formControlPr xmlns="http://schemas.microsoft.com/office/spreadsheetml/2009/9/main" objectType="CheckBox" fmlaLink="$BX$388"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BX$392"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BX$398" lockText="1" noThreeD="1"/>
</file>

<file path=xl/ctrlProps/ctrlProp89.xml><?xml version="1.0" encoding="utf-8"?>
<formControlPr xmlns="http://schemas.microsoft.com/office/spreadsheetml/2009/9/main" objectType="CheckBox" fmlaLink="$BX$401" lockText="1" noThreeD="1"/>
</file>

<file path=xl/ctrlProps/ctrlProp90.xml><?xml version="1.0" encoding="utf-8"?>
<formControlPr xmlns="http://schemas.microsoft.com/office/spreadsheetml/2009/9/main" objectType="CheckBox" fmlaLink="$BX$404" lockText="1" noThreeD="1"/>
</file>

<file path=xl/ctrlProps/ctrlProp91.xml><?xml version="1.0" encoding="utf-8"?>
<formControlPr xmlns="http://schemas.microsoft.com/office/spreadsheetml/2009/9/main" objectType="CheckBox" fmlaLink="$BX$399" lockText="1" noThreeD="1"/>
</file>

<file path=xl/ctrlProps/ctrlProp92.xml><?xml version="1.0" encoding="utf-8"?>
<formControlPr xmlns="http://schemas.microsoft.com/office/spreadsheetml/2009/9/main" objectType="CheckBox" fmlaLink="$BX$402" lockText="1" noThreeD="1"/>
</file>

<file path=xl/ctrlProps/ctrlProp93.xml><?xml version="1.0" encoding="utf-8"?>
<formControlPr xmlns="http://schemas.microsoft.com/office/spreadsheetml/2009/9/main" objectType="CheckBox" fmlaLink="$BX$400" lockText="1" noThreeD="1"/>
</file>

<file path=xl/ctrlProps/ctrlProp94.xml><?xml version="1.0" encoding="utf-8"?>
<formControlPr xmlns="http://schemas.microsoft.com/office/spreadsheetml/2009/9/main" objectType="CheckBox" fmlaLink="$BX$403" lockText="1" noThreeD="1"/>
</file>

<file path=xl/ctrlProps/ctrlProp95.xml><?xml version="1.0" encoding="utf-8"?>
<formControlPr xmlns="http://schemas.microsoft.com/office/spreadsheetml/2009/9/main" objectType="CheckBox" fmlaLink="$BX$408"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BX$409" lockText="1" noThreeD="1"/>
</file>

<file path=xl/ctrlProps/ctrlProp98.xml><?xml version="1.0" encoding="utf-8"?>
<formControlPr xmlns="http://schemas.microsoft.com/office/spreadsheetml/2009/9/main" objectType="CheckBox" fmlaLink="$BX$413" lockText="1" noThreeD="1"/>
</file>

<file path=xl/ctrlProps/ctrlProp99.xml><?xml version="1.0" encoding="utf-8"?>
<formControlPr xmlns="http://schemas.microsoft.com/office/spreadsheetml/2009/9/main" objectType="CheckBox" fmlaLink="$BX$415" lockText="1" noThreeD="1"/>
</file>

<file path=xl/ctrlProps/ctrlProp100.xml><?xml version="1.0" encoding="utf-8"?>
<formControlPr xmlns="http://schemas.microsoft.com/office/spreadsheetml/2009/9/main" objectType="CheckBox" fmlaLink="$BX$416" lockText="1" noThreeD="1"/>
</file>

<file path=xl/ctrlProps/ctrlProp101.xml><?xml version="1.0" encoding="utf-8"?>
<formControlPr xmlns="http://schemas.microsoft.com/office/spreadsheetml/2009/9/main" objectType="CheckBox" fmlaLink="$BX$417" lockText="1" noThreeD="1"/>
</file>

<file path=xl/ctrlProps/ctrlProp102.xml><?xml version="1.0" encoding="utf-8"?>
<formControlPr xmlns="http://schemas.microsoft.com/office/spreadsheetml/2009/9/main" objectType="CheckBox" fmlaLink="$BX$418" lockText="1" noThreeD="1"/>
</file>

<file path=xl/ctrlProps/ctrlProp103.xml><?xml version="1.0" encoding="utf-8"?>
<formControlPr xmlns="http://schemas.microsoft.com/office/spreadsheetml/2009/9/main" objectType="CheckBox" fmlaLink="$BX$414" lockText="1" noThreeD="1"/>
</file>

<file path=xl/ctrlProps/ctrlProp104.xml><?xml version="1.0" encoding="utf-8"?>
<formControlPr xmlns="http://schemas.microsoft.com/office/spreadsheetml/2009/9/main" objectType="CheckBox" fmlaLink="$BX$42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BX$432"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BX$444"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BX$510" lockText="1" noThreeD="1"/>
</file>

<file path=xl/ctrlProps/ctrlProp113.xml><?xml version="1.0" encoding="utf-8"?>
<formControlPr xmlns="http://schemas.microsoft.com/office/spreadsheetml/2009/9/main" objectType="CheckBox" fmlaLink="$BX$511" lockText="1" noThreeD="1"/>
</file>

<file path=xl/ctrlProps/ctrlProp114.xml><?xml version="1.0" encoding="utf-8"?>
<formControlPr xmlns="http://schemas.microsoft.com/office/spreadsheetml/2009/9/main" objectType="CheckBox" fmlaLink="$BX$512" lockText="1" noThreeD="1"/>
</file>

<file path=xl/ctrlProps/ctrlProp115.xml><?xml version="1.0" encoding="utf-8"?>
<formControlPr xmlns="http://schemas.microsoft.com/office/spreadsheetml/2009/9/main" objectType="CheckBox" fmlaLink="$BX$513" lockText="1" noThreeD="1"/>
</file>

<file path=xl/ctrlProps/ctrlProp116.xml><?xml version="1.0" encoding="utf-8"?>
<formControlPr xmlns="http://schemas.microsoft.com/office/spreadsheetml/2009/9/main" objectType="CheckBox" fmlaLink="$BX$516" lockText="1" noThreeD="1"/>
</file>

<file path=xl/ctrlProps/ctrlProp117.xml><?xml version="1.0" encoding="utf-8"?>
<formControlPr xmlns="http://schemas.microsoft.com/office/spreadsheetml/2009/9/main" objectType="CheckBox" fmlaLink="$BX$520" lockText="1" noThreeD="1"/>
</file>

<file path=xl/ctrlProps/ctrlProp118.xml><?xml version="1.0" encoding="utf-8"?>
<formControlPr xmlns="http://schemas.microsoft.com/office/spreadsheetml/2009/9/main" objectType="CheckBox" fmlaLink="$BX$521" lockText="1" noThreeD="1"/>
</file>

<file path=xl/ctrlProps/ctrlProp119.xml><?xml version="1.0" encoding="utf-8"?>
<formControlPr xmlns="http://schemas.microsoft.com/office/spreadsheetml/2009/9/main" objectType="CheckBox" fmlaLink="$BX$514" lockText="1" noThreeD="1"/>
</file>

<file path=xl/ctrlProps/ctrlProp120.xml><?xml version="1.0" encoding="utf-8"?>
<formControlPr xmlns="http://schemas.microsoft.com/office/spreadsheetml/2009/9/main" objectType="CheckBox" fmlaLink="$BX$518" lockText="1" noThreeD="1"/>
</file>

<file path=xl/ctrlProps/ctrlProp121.xml><?xml version="1.0" encoding="utf-8"?>
<formControlPr xmlns="http://schemas.microsoft.com/office/spreadsheetml/2009/9/main" objectType="CheckBox" fmlaLink="$BX$522" lockText="1" noThreeD="1"/>
</file>

<file path=xl/ctrlProps/ctrlProp122.xml><?xml version="1.0" encoding="utf-8"?>
<formControlPr xmlns="http://schemas.microsoft.com/office/spreadsheetml/2009/9/main" objectType="CheckBox" fmlaLink="$BX$505"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BX$506" lockText="1" noThreeD="1"/>
</file>

<file path=xl/ctrlProps/ctrlProp125.xml><?xml version="1.0" encoding="utf-8"?>
<formControlPr xmlns="http://schemas.microsoft.com/office/spreadsheetml/2009/9/main" objectType="CheckBox" fmlaLink="$BX$507" lockText="1" noThreeD="1"/>
</file>

<file path=xl/ctrlProps/ctrlProp126.xml><?xml version="1.0" encoding="utf-8"?>
<formControlPr xmlns="http://schemas.microsoft.com/office/spreadsheetml/2009/9/main" objectType="CheckBox" fmlaLink="$BX$508"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BX$552"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BX$527"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BX$565"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BX$572" lockText="1" noThreeD="1"/>
</file>

<file path=xl/ctrlProps/ctrlProp152.xml><?xml version="1.0" encoding="utf-8"?>
<formControlPr xmlns="http://schemas.microsoft.com/office/spreadsheetml/2009/9/main" objectType="CheckBox" fmlaLink="$BX$576" lockText="1" noThreeD="1"/>
</file>

<file path=xl/ctrlProps/ctrlProp153.xml><?xml version="1.0" encoding="utf-8"?>
<formControlPr xmlns="http://schemas.microsoft.com/office/spreadsheetml/2009/9/main" objectType="CheckBox" fmlaLink="$BX$573" lockText="1" noThreeD="1"/>
</file>

<file path=xl/ctrlProps/ctrlProp154.xml><?xml version="1.0" encoding="utf-8"?>
<formControlPr xmlns="http://schemas.microsoft.com/office/spreadsheetml/2009/9/main" objectType="CheckBox" fmlaLink="$BX$577" lockText="1" noThreeD="1"/>
</file>

<file path=xl/ctrlProps/ctrlProp155.xml><?xml version="1.0" encoding="utf-8"?>
<formControlPr xmlns="http://schemas.microsoft.com/office/spreadsheetml/2009/9/main" objectType="CheckBox" fmlaLink="$BX$578" lockText="1" noThreeD="1"/>
</file>

<file path=xl/ctrlProps/ctrlProp156.xml><?xml version="1.0" encoding="utf-8"?>
<formControlPr xmlns="http://schemas.microsoft.com/office/spreadsheetml/2009/9/main" objectType="CheckBox" fmlaLink="$BX$574" lockText="1" noThreeD="1"/>
</file>

<file path=xl/ctrlProps/ctrlProp157.xml><?xml version="1.0" encoding="utf-8"?>
<formControlPr xmlns="http://schemas.microsoft.com/office/spreadsheetml/2009/9/main" objectType="CheckBox" fmlaLink="$BX$575" lockText="1" noThreeD="1"/>
</file>

<file path=xl/ctrlProps/ctrlProp158.xml><?xml version="1.0" encoding="utf-8"?>
<formControlPr xmlns="http://schemas.microsoft.com/office/spreadsheetml/2009/9/main" objectType="CheckBox" fmlaLink="$BX$567" lockText="1" noThreeD="1"/>
</file>

<file path=xl/ctrlProps/ctrlProp159.xml><?xml version="1.0" encoding="utf-8"?>
<formControlPr xmlns="http://schemas.microsoft.com/office/spreadsheetml/2009/9/main" objectType="CheckBox" fmlaLink="$BX$568" lockText="1" noThreeD="1"/>
</file>

<file path=xl/ctrlProps/ctrlProp160.xml><?xml version="1.0" encoding="utf-8"?>
<formControlPr xmlns="http://schemas.microsoft.com/office/spreadsheetml/2009/9/main" objectType="CheckBox" fmlaLink="$BX$569" lockText="1" noThreeD="1"/>
</file>

<file path=xl/ctrlProps/ctrlProp161.xml><?xml version="1.0" encoding="utf-8"?>
<formControlPr xmlns="http://schemas.microsoft.com/office/spreadsheetml/2009/9/main" objectType="CheckBox" fmlaLink="$BX$570" lockText="1" noThreeD="1"/>
</file>

<file path=xl/ctrlProps/ctrlProp162.xml><?xml version="1.0" encoding="utf-8"?>
<formControlPr xmlns="http://schemas.microsoft.com/office/spreadsheetml/2009/9/main" objectType="CheckBox" fmlaLink="$BX$517" lockText="1" noThreeD="1"/>
</file>

<file path=xl/ctrlProps/ctrlProp163.xml><?xml version="1.0" encoding="utf-8"?>
<formControlPr xmlns="http://schemas.microsoft.com/office/spreadsheetml/2009/9/main" objectType="CheckBox" fmlaLink="$BX$218" lockText="1" noThreeD="1"/>
</file>

<file path=xl/ctrlProps/ctrlProp164.xml><?xml version="1.0" encoding="utf-8"?>
<formControlPr xmlns="http://schemas.microsoft.com/office/spreadsheetml/2009/9/main" objectType="CheckBox" fmlaLink="$BX$221" lockText="1" noThreeD="1"/>
</file>

<file path=xl/ctrlProps/ctrlProp165.xml><?xml version="1.0" encoding="utf-8"?>
<formControlPr xmlns="http://schemas.microsoft.com/office/spreadsheetml/2009/9/main" objectType="CheckBox" fmlaLink="$BX$393" lockText="1" noThreeD="1"/>
</file>

<file path=xl/ctrlProps/ctrlProp166.xml><?xml version="1.0" encoding="utf-8"?>
<formControlPr xmlns="http://schemas.microsoft.com/office/spreadsheetml/2009/9/main" objectType="CheckBox" fmlaLink="$BX$394" lockText="1" noThreeD="1"/>
</file>

<file path=xl/ctrlProps/ctrlProp167.xml><?xml version="1.0" encoding="utf-8"?>
<formControlPr xmlns="http://schemas.microsoft.com/office/spreadsheetml/2009/9/main" objectType="CheckBox" fmlaLink="$BX$395" lockText="1" noThreeD="1"/>
</file>

<file path=xl/ctrlProps/ctrlProp168.xml><?xml version="1.0" encoding="utf-8"?>
<formControlPr xmlns="http://schemas.microsoft.com/office/spreadsheetml/2009/9/main" objectType="CheckBox" fmlaLink="$BX$410" lockText="1" noThreeD="1"/>
</file>

<file path=xl/ctrlProps/ctrlProp169.xml><?xml version="1.0" encoding="utf-8"?>
<formControlPr xmlns="http://schemas.microsoft.com/office/spreadsheetml/2009/9/main" objectType="CheckBox" fmlaLink="$BX$411" lockText="1" noThreeD="1"/>
</file>

<file path=xl/ctrlProps/ctrlProp170.xml><?xml version="1.0" encoding="utf-8"?>
<formControlPr xmlns="http://schemas.microsoft.com/office/spreadsheetml/2009/9/main" objectType="CheckBox" fmlaLink="$BX$427" lockText="1" noThreeD="1"/>
</file>

<file path=xl/ctrlProps/ctrlProp171.xml><?xml version="1.0" encoding="utf-8"?>
<formControlPr xmlns="http://schemas.microsoft.com/office/spreadsheetml/2009/9/main" objectType="CheckBox" fmlaLink="$BX$428"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BX$141" lockText="1" noThreeD="1"/>
</file>

<file path=xl/ctrlProps/ctrlProp174.xml><?xml version="1.0" encoding="utf-8"?>
<formControlPr xmlns="http://schemas.microsoft.com/office/spreadsheetml/2009/9/main" objectType="CheckBox" fmlaLink="$BX$135" lockText="1" noThreeD="1"/>
</file>

<file path=xl/ctrlProps/ctrlProp175.xml><?xml version="1.0" encoding="utf-8"?>
<formControlPr xmlns="http://schemas.microsoft.com/office/spreadsheetml/2009/9/main" objectType="CheckBox" fmlaLink="$BX$56" lockText="1" noThreeD="1"/>
</file>

<file path=xl/ctrlProps/ctrlProp176.xml><?xml version="1.0" encoding="utf-8"?>
<formControlPr xmlns="http://schemas.microsoft.com/office/spreadsheetml/2009/9/main" objectType="CheckBox" fmlaLink="$BX$60" lockText="1" noThreeD="1"/>
</file>

<file path=xl/ctrlProps/ctrlProp177.xml><?xml version="1.0" encoding="utf-8"?>
<formControlPr xmlns="http://schemas.microsoft.com/office/spreadsheetml/2009/9/main" objectType="CheckBox" fmlaLink="$BX$64" lockText="1" noThreeD="1"/>
</file>

<file path=xl/ctrlProps/ctrlProp178.xml><?xml version="1.0" encoding="utf-8"?>
<formControlPr xmlns="http://schemas.microsoft.com/office/spreadsheetml/2009/9/main" objectType="CheckBox" fmlaLink="$BX$48" lockText="1" noThreeD="1"/>
</file>

<file path=xl/ctrlProps/ctrlProp179.xml><?xml version="1.0" encoding="utf-8"?>
<formControlPr xmlns="http://schemas.microsoft.com/office/spreadsheetml/2009/9/main" objectType="CheckBox" fmlaLink="$BX$306"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BX$309" lockText="1" noThreeD="1"/>
</file>

<file path=xl/ctrlProps/ctrlProp182.xml><?xml version="1.0" encoding="utf-8"?>
<formControlPr xmlns="http://schemas.microsoft.com/office/spreadsheetml/2009/9/main" objectType="CheckBox" fmlaLink="$BX$312" lockText="1" noThreeD="1"/>
</file>

<file path=xl/ctrlProps/ctrlProp183.xml><?xml version="1.0" encoding="utf-8"?>
<formControlPr xmlns="http://schemas.microsoft.com/office/spreadsheetml/2009/9/main" objectType="CheckBox" fmlaLink="$BX$315" lockText="1" noThreeD="1"/>
</file>

<file path=xl/ctrlProps/ctrlProp184.xml><?xml version="1.0" encoding="utf-8"?>
<formControlPr xmlns="http://schemas.microsoft.com/office/spreadsheetml/2009/9/main" objectType="CheckBox" fmlaLink="$BX$321" lockText="1" noThreeD="1"/>
</file>

<file path=xl/ctrlProps/ctrlProp185.xml><?xml version="1.0" encoding="utf-8"?>
<formControlPr xmlns="http://schemas.microsoft.com/office/spreadsheetml/2009/9/main" objectType="CheckBox" fmlaLink="$BX$326"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BX$329" lockText="1" noThreeD="1"/>
</file>

<file path=xl/ctrlProps/ctrlProp188.xml><?xml version="1.0" encoding="utf-8"?>
<formControlPr xmlns="http://schemas.microsoft.com/office/spreadsheetml/2009/9/main" objectType="CheckBox" fmlaLink="$BX$332" lockText="1" noThreeD="1"/>
</file>

<file path=xl/ctrlProps/ctrlProp189.xml><?xml version="1.0" encoding="utf-8"?>
<formControlPr xmlns="http://schemas.microsoft.com/office/spreadsheetml/2009/9/main" objectType="CheckBox" fmlaLink="$BX$335" lockText="1" noThreeD="1"/>
</file>

<file path=xl/ctrlProps/ctrlProp190.xml><?xml version="1.0" encoding="utf-8"?>
<formControlPr xmlns="http://schemas.microsoft.com/office/spreadsheetml/2009/9/main" objectType="CheckBox" fmlaLink="$BX$338" lockText="1" noThreeD="1"/>
</file>

<file path=xl/ctrlProps/ctrlProp191.xml><?xml version="1.0" encoding="utf-8"?>
<formControlPr xmlns="http://schemas.microsoft.com/office/spreadsheetml/2009/9/main" objectType="CheckBox" fmlaLink="$BX$34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BX$346" lockText="1" noThreeD="1"/>
</file>

<file path=xl/ctrlProps/ctrlProp194.xml><?xml version="1.0" encoding="utf-8"?>
<formControlPr xmlns="http://schemas.microsoft.com/office/spreadsheetml/2009/9/main" objectType="CheckBox" fmlaLink="$BX$352" lockText="1" noThreeD="1"/>
</file>

<file path=xl/ctrlProps/ctrlProp195.xml><?xml version="1.0" encoding="utf-8"?>
<formControlPr xmlns="http://schemas.microsoft.com/office/spreadsheetml/2009/9/main" objectType="CheckBox" fmlaLink="$BX$355" lockText="1" noThreeD="1"/>
</file>

<file path=xl/ctrlProps/ctrlProp196.xml><?xml version="1.0" encoding="utf-8"?>
<formControlPr xmlns="http://schemas.microsoft.com/office/spreadsheetml/2009/9/main" objectType="CheckBox" fmlaLink="$BX$358" lockText="1" noThreeD="1"/>
</file>

<file path=xl/ctrlProps/ctrlProp197.xml><?xml version="1.0" encoding="utf-8"?>
<formControlPr xmlns="http://schemas.microsoft.com/office/spreadsheetml/2009/9/main" objectType="CheckBox" fmlaLink="$BX$349" lockText="1" noThreeD="1"/>
</file>

<file path=xl/ctrlProps/ctrlProp198.xml><?xml version="1.0" encoding="utf-8"?>
<formControlPr xmlns="http://schemas.microsoft.com/office/spreadsheetml/2009/9/main" objectType="CheckBox" fmlaLink="$BX$318" lockText="1" noThreeD="1"/>
</file>

<file path=xl/drawings/drawing1.xml><?xml version="1.0" encoding="utf-8"?>
<xdr:wsDr xmlns:xdr="http://schemas.openxmlformats.org/drawingml/2006/spreadsheetDrawing" xmlns:a="http://schemas.openxmlformats.org/drawingml/2006/main">
  <xdr:oneCellAnchor>
    <xdr:from>
      <xdr:col>46</xdr:col>
      <xdr:colOff>333375</xdr:colOff>
      <xdr:row>32</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1153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74</xdr:col>
      <xdr:colOff>81161</xdr:colOff>
      <xdr:row>435</xdr:row>
      <xdr:rowOff>186364</xdr:rowOff>
    </xdr:from>
    <xdr:to>
      <xdr:col>94</xdr:col>
      <xdr:colOff>79321</xdr:colOff>
      <xdr:row>437</xdr:row>
      <xdr:rowOff>44425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695232" y="101641221"/>
          <a:ext cx="4842303" cy="456775"/>
        </a:xfrm>
        <a:prstGeom prst="wedgeRoundRectCallout">
          <a:avLst>
            <a:gd name="adj1" fmla="val -49487"/>
            <a:gd name="adj2" fmla="val 1277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目安を超えた場合、ピンク色になります</a:t>
          </a:r>
        </a:p>
      </xdr:txBody>
    </xdr:sp>
    <xdr:clientData/>
  </xdr:twoCellAnchor>
  <xdr:twoCellAnchor>
    <xdr:from>
      <xdr:col>74</xdr:col>
      <xdr:colOff>81161</xdr:colOff>
      <xdr:row>452</xdr:row>
      <xdr:rowOff>161845</xdr:rowOff>
    </xdr:from>
    <xdr:to>
      <xdr:col>94</xdr:col>
      <xdr:colOff>149398</xdr:colOff>
      <xdr:row>454</xdr:row>
      <xdr:rowOff>42303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4695232" y="106379202"/>
          <a:ext cx="4912380" cy="805744"/>
        </a:xfrm>
        <a:prstGeom prst="wedgeRoundRectCallout">
          <a:avLst>
            <a:gd name="adj1" fmla="val -50462"/>
            <a:gd name="adj2" fmla="val 112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en-US" altLang="ja-JP" sz="1800"/>
            <a:t>2</a:t>
          </a:r>
          <a:r>
            <a:rPr kumimoji="1" lang="ja-JP" altLang="en-US" sz="1800"/>
            <a:t>つ以上の取組に○がついた場合、</a:t>
          </a:r>
          <a:endParaRPr kumimoji="1" lang="en-US" altLang="ja-JP" sz="1800"/>
        </a:p>
        <a:p>
          <a:pPr algn="l"/>
          <a:r>
            <a:rPr kumimoji="1" lang="ja-JP" altLang="en-US" sz="1800"/>
            <a:t>該当の列が青色になります</a:t>
          </a:r>
        </a:p>
      </xdr:txBody>
    </xdr:sp>
    <xdr:clientData/>
  </xdr:twoCellAnchor>
  <xdr:twoCellAnchor>
    <xdr:from>
      <xdr:col>74</xdr:col>
      <xdr:colOff>81161</xdr:colOff>
      <xdr:row>439</xdr:row>
      <xdr:rowOff>72557</xdr:rowOff>
    </xdr:from>
    <xdr:to>
      <xdr:col>94</xdr:col>
      <xdr:colOff>153479</xdr:colOff>
      <xdr:row>441</xdr:row>
      <xdr:rowOff>294433</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4695232" y="102779271"/>
          <a:ext cx="4916461" cy="806983"/>
        </a:xfrm>
        <a:prstGeom prst="wedgeRoundRectCallout">
          <a:avLst>
            <a:gd name="adj1" fmla="val -48939"/>
            <a:gd name="adj2" fmla="val 80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○がついた場合、該当の列がピンク色になります</a:t>
          </a:r>
        </a:p>
      </xdr:txBody>
    </xdr:sp>
    <xdr:clientData/>
  </xdr:twoCellAnchor>
  <xdr:twoCellAnchor>
    <xdr:from>
      <xdr:col>74</xdr:col>
      <xdr:colOff>81161</xdr:colOff>
      <xdr:row>357</xdr:row>
      <xdr:rowOff>136071</xdr:rowOff>
    </xdr:from>
    <xdr:to>
      <xdr:col>95</xdr:col>
      <xdr:colOff>5500</xdr:colOff>
      <xdr:row>361</xdr:row>
      <xdr:rowOff>81644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695232" y="84963000"/>
          <a:ext cx="5095054" cy="870858"/>
        </a:xfrm>
        <a:prstGeom prst="wedgeRoundRectCallout">
          <a:avLst>
            <a:gd name="adj1" fmla="val -49156"/>
            <a:gd name="adj2" fmla="val 956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a:t>
          </a:r>
          <a:endParaRPr kumimoji="1" lang="en-US" altLang="ja-JP" sz="1800"/>
        </a:p>
        <a:p>
          <a:pPr algn="l"/>
          <a:r>
            <a:rPr kumimoji="1" lang="ja-JP" altLang="en-US" sz="1800"/>
            <a:t>ピンク色になります</a:t>
          </a:r>
        </a:p>
      </xdr:txBody>
    </xdr:sp>
    <xdr:clientData/>
  </xdr:twoCellAnchor>
  <xdr:twoCellAnchor>
    <xdr:from>
      <xdr:col>74</xdr:col>
      <xdr:colOff>200266</xdr:colOff>
      <xdr:row>494</xdr:row>
      <xdr:rowOff>827834</xdr:rowOff>
    </xdr:from>
    <xdr:to>
      <xdr:col>94</xdr:col>
      <xdr:colOff>223319</xdr:colOff>
      <xdr:row>495</xdr:row>
      <xdr:rowOff>237740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4814337" y="121319084"/>
          <a:ext cx="4867196" cy="920299"/>
        </a:xfrm>
        <a:prstGeom prst="wedgeRoundRectCallout">
          <a:avLst>
            <a:gd name="adj1" fmla="val -50280"/>
            <a:gd name="adj2" fmla="val 971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クラスＡＡの基準を明らかに満たしていない場合、ピンク色になります</a:t>
          </a:r>
        </a:p>
      </xdr:txBody>
    </xdr:sp>
    <xdr:clientData/>
  </xdr:twoCellAnchor>
  <mc:AlternateContent xmlns:mc="http://schemas.openxmlformats.org/markup-compatibility/2006">
    <mc:Choice xmlns:a14="http://schemas.microsoft.com/office/drawing/2010/main" Requires="a14">
      <xdr:twoCellAnchor editAs="oneCell">
        <xdr:from>
          <xdr:col>69</xdr:col>
          <xdr:colOff>0</xdr:colOff>
          <xdr:row>35</xdr:row>
          <xdr:rowOff>0</xdr:rowOff>
        </xdr:from>
        <xdr:to>
          <xdr:col>69</xdr:col>
          <xdr:colOff>190500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38</xdr:row>
          <xdr:rowOff>0</xdr:rowOff>
        </xdr:from>
        <xdr:to>
          <xdr:col>69</xdr:col>
          <xdr:colOff>190500</xdr:colOff>
          <xdr:row>38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41</xdr:row>
          <xdr:rowOff>0</xdr:rowOff>
        </xdr:from>
        <xdr:to>
          <xdr:col>69</xdr:col>
          <xdr:colOff>190500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0</xdr:rowOff>
        </xdr:from>
        <xdr:to>
          <xdr:col>69</xdr:col>
          <xdr:colOff>190500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51</xdr:row>
          <xdr:rowOff>0</xdr:rowOff>
        </xdr:from>
        <xdr:to>
          <xdr:col>69</xdr:col>
          <xdr:colOff>190500</xdr:colOff>
          <xdr:row>52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190500</xdr:colOff>
          <xdr:row>113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190500</xdr:colOff>
          <xdr:row>116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190500</xdr:colOff>
          <xdr:row>119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190500</xdr:colOff>
          <xdr:row>122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190500</xdr:colOff>
          <xdr:row>107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190500</xdr:colOff>
          <xdr:row>110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190500</xdr:colOff>
          <xdr:row>129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128</xdr:row>
          <xdr:rowOff>0</xdr:rowOff>
        </xdr:from>
        <xdr:to>
          <xdr:col>51</xdr:col>
          <xdr:colOff>0</xdr:colOff>
          <xdr:row>129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2</xdr:col>
          <xdr:colOff>190500</xdr:colOff>
          <xdr:row>143</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190500</xdr:colOff>
          <xdr:row>146</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190500</xdr:colOff>
          <xdr:row>149</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2</xdr:col>
          <xdr:colOff>190500</xdr:colOff>
          <xdr:row>152</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2</xdr:col>
          <xdr:colOff>190500</xdr:colOff>
          <xdr:row>155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158</xdr:row>
          <xdr:rowOff>0</xdr:rowOff>
        </xdr:from>
        <xdr:to>
          <xdr:col>2</xdr:col>
          <xdr:colOff>190500</xdr:colOff>
          <xdr:row>158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0</xdr:rowOff>
        </xdr:from>
        <xdr:to>
          <xdr:col>2</xdr:col>
          <xdr:colOff>190500</xdr:colOff>
          <xdr:row>161</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0</xdr:rowOff>
        </xdr:from>
        <xdr:to>
          <xdr:col>2</xdr:col>
          <xdr:colOff>190500</xdr:colOff>
          <xdr:row>164</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2</xdr:col>
          <xdr:colOff>190500</xdr:colOff>
          <xdr:row>167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190500</xdr:colOff>
          <xdr:row>170</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183</xdr:row>
          <xdr:rowOff>0</xdr:rowOff>
        </xdr:from>
        <xdr:to>
          <xdr:col>2</xdr:col>
          <xdr:colOff>190500</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183</xdr:row>
          <xdr:rowOff>0</xdr:rowOff>
        </xdr:from>
        <xdr:to>
          <xdr:col>51</xdr:col>
          <xdr:colOff>0</xdr:colOff>
          <xdr:row>184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186</xdr:row>
          <xdr:rowOff>0</xdr:rowOff>
        </xdr:from>
        <xdr:to>
          <xdr:col>2</xdr:col>
          <xdr:colOff>190500</xdr:colOff>
          <xdr:row>187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2</xdr:col>
          <xdr:colOff>190500</xdr:colOff>
          <xdr:row>190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190500</xdr:colOff>
          <xdr:row>193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190500</xdr:colOff>
          <xdr:row>201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197</xdr:row>
          <xdr:rowOff>0</xdr:rowOff>
        </xdr:from>
        <xdr:to>
          <xdr:col>2</xdr:col>
          <xdr:colOff>190500</xdr:colOff>
          <xdr:row>198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197</xdr:row>
          <xdr:rowOff>0</xdr:rowOff>
        </xdr:from>
        <xdr:to>
          <xdr:col>51</xdr:col>
          <xdr:colOff>0</xdr:colOff>
          <xdr:row>198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203</xdr:row>
          <xdr:rowOff>0</xdr:rowOff>
        </xdr:from>
        <xdr:to>
          <xdr:col>2</xdr:col>
          <xdr:colOff>190500</xdr:colOff>
          <xdr:row>204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2</xdr:col>
          <xdr:colOff>190500</xdr:colOff>
          <xdr:row>207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2</xdr:col>
          <xdr:colOff>190500</xdr:colOff>
          <xdr:row>210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0</xdr:colOff>
          <xdr:row>207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0</xdr:rowOff>
        </xdr:from>
        <xdr:to>
          <xdr:col>33</xdr:col>
          <xdr:colOff>0</xdr:colOff>
          <xdr:row>207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206</xdr:row>
          <xdr:rowOff>0</xdr:rowOff>
        </xdr:from>
        <xdr:to>
          <xdr:col>40</xdr:col>
          <xdr:colOff>0</xdr:colOff>
          <xdr:row>207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206</xdr:row>
          <xdr:rowOff>0</xdr:rowOff>
        </xdr:from>
        <xdr:to>
          <xdr:col>52</xdr:col>
          <xdr:colOff>0</xdr:colOff>
          <xdr:row>207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190500</xdr:colOff>
          <xdr:row>215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0</xdr:rowOff>
        </xdr:from>
        <xdr:to>
          <xdr:col>51</xdr:col>
          <xdr:colOff>0</xdr:colOff>
          <xdr:row>215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190500</xdr:colOff>
          <xdr:row>224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190500</xdr:colOff>
          <xdr:row>227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190500</xdr:colOff>
          <xdr:row>230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xdr:col>
          <xdr:colOff>190500</xdr:colOff>
          <xdr:row>235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0</xdr:rowOff>
        </xdr:from>
        <xdr:to>
          <xdr:col>51</xdr:col>
          <xdr:colOff>0</xdr:colOff>
          <xdr:row>235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0</xdr:rowOff>
        </xdr:from>
        <xdr:to>
          <xdr:col>2</xdr:col>
          <xdr:colOff>190500</xdr:colOff>
          <xdr:row>238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xdr:col>
          <xdr:colOff>190500</xdr:colOff>
          <xdr:row>241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243</xdr:row>
          <xdr:rowOff>0</xdr:rowOff>
        </xdr:from>
        <xdr:to>
          <xdr:col>2</xdr:col>
          <xdr:colOff>190500</xdr:colOff>
          <xdr:row>244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2</xdr:col>
          <xdr:colOff>190500</xdr:colOff>
          <xdr:row>247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237</xdr:row>
          <xdr:rowOff>0</xdr:rowOff>
        </xdr:from>
        <xdr:to>
          <xdr:col>44</xdr:col>
          <xdr:colOff>9525</xdr:colOff>
          <xdr:row>238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240</xdr:row>
          <xdr:rowOff>0</xdr:rowOff>
        </xdr:from>
        <xdr:to>
          <xdr:col>44</xdr:col>
          <xdr:colOff>9525</xdr:colOff>
          <xdr:row>241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243</xdr:row>
          <xdr:rowOff>0</xdr:rowOff>
        </xdr:from>
        <xdr:to>
          <xdr:col>44</xdr:col>
          <xdr:colOff>9525</xdr:colOff>
          <xdr:row>244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251</xdr:row>
          <xdr:rowOff>0</xdr:rowOff>
        </xdr:from>
        <xdr:to>
          <xdr:col>2</xdr:col>
          <xdr:colOff>190500</xdr:colOff>
          <xdr:row>252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251</xdr:row>
          <xdr:rowOff>0</xdr:rowOff>
        </xdr:from>
        <xdr:to>
          <xdr:col>51</xdr:col>
          <xdr:colOff>0</xdr:colOff>
          <xdr:row>252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254</xdr:row>
          <xdr:rowOff>0</xdr:rowOff>
        </xdr:from>
        <xdr:to>
          <xdr:col>2</xdr:col>
          <xdr:colOff>190500</xdr:colOff>
          <xdr:row>255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257</xdr:row>
          <xdr:rowOff>0</xdr:rowOff>
        </xdr:from>
        <xdr:to>
          <xdr:col>2</xdr:col>
          <xdr:colOff>190500</xdr:colOff>
          <xdr:row>258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260</xdr:row>
          <xdr:rowOff>0</xdr:rowOff>
        </xdr:from>
        <xdr:to>
          <xdr:col>2</xdr:col>
          <xdr:colOff>190500</xdr:colOff>
          <xdr:row>261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0</xdr:rowOff>
        </xdr:from>
        <xdr:to>
          <xdr:col>13</xdr:col>
          <xdr:colOff>9525</xdr:colOff>
          <xdr:row>258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257</xdr:row>
          <xdr:rowOff>0</xdr:rowOff>
        </xdr:from>
        <xdr:to>
          <xdr:col>40</xdr:col>
          <xdr:colOff>0</xdr:colOff>
          <xdr:row>258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254</xdr:row>
          <xdr:rowOff>0</xdr:rowOff>
        </xdr:from>
        <xdr:to>
          <xdr:col>21</xdr:col>
          <xdr:colOff>0</xdr:colOff>
          <xdr:row>255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254</xdr:row>
          <xdr:rowOff>0</xdr:rowOff>
        </xdr:from>
        <xdr:to>
          <xdr:col>37</xdr:col>
          <xdr:colOff>0</xdr:colOff>
          <xdr:row>255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254</xdr:row>
          <xdr:rowOff>0</xdr:rowOff>
        </xdr:from>
        <xdr:to>
          <xdr:col>47</xdr:col>
          <xdr:colOff>9525</xdr:colOff>
          <xdr:row>255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254</xdr:row>
          <xdr:rowOff>0</xdr:rowOff>
        </xdr:from>
        <xdr:to>
          <xdr:col>56</xdr:col>
          <xdr:colOff>0</xdr:colOff>
          <xdr:row>255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190500</xdr:colOff>
          <xdr:row>266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0</xdr:rowOff>
        </xdr:from>
        <xdr:to>
          <xdr:col>51</xdr:col>
          <xdr:colOff>0</xdr:colOff>
          <xdr:row>266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190500</xdr:colOff>
          <xdr:row>269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0</xdr:rowOff>
        </xdr:from>
        <xdr:to>
          <xdr:col>2</xdr:col>
          <xdr:colOff>190500</xdr:colOff>
          <xdr:row>272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0</xdr:rowOff>
        </xdr:from>
        <xdr:to>
          <xdr:col>2</xdr:col>
          <xdr:colOff>190500</xdr:colOff>
          <xdr:row>275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277</xdr:row>
          <xdr:rowOff>0</xdr:rowOff>
        </xdr:from>
        <xdr:to>
          <xdr:col>2</xdr:col>
          <xdr:colOff>190500</xdr:colOff>
          <xdr:row>278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280</xdr:row>
          <xdr:rowOff>0</xdr:rowOff>
        </xdr:from>
        <xdr:to>
          <xdr:col>2</xdr:col>
          <xdr:colOff>190500</xdr:colOff>
          <xdr:row>281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2</xdr:col>
          <xdr:colOff>190500</xdr:colOff>
          <xdr:row>284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xdr:col>
          <xdr:colOff>190500</xdr:colOff>
          <xdr:row>289</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0</xdr:rowOff>
        </xdr:from>
        <xdr:to>
          <xdr:col>51</xdr:col>
          <xdr:colOff>0</xdr:colOff>
          <xdr:row>289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0</xdr:rowOff>
        </xdr:from>
        <xdr:to>
          <xdr:col>2</xdr:col>
          <xdr:colOff>190500</xdr:colOff>
          <xdr:row>292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294</xdr:row>
          <xdr:rowOff>0</xdr:rowOff>
        </xdr:from>
        <xdr:to>
          <xdr:col>2</xdr:col>
          <xdr:colOff>190500</xdr:colOff>
          <xdr:row>295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297</xdr:row>
          <xdr:rowOff>0</xdr:rowOff>
        </xdr:from>
        <xdr:to>
          <xdr:col>2</xdr:col>
          <xdr:colOff>190500</xdr:colOff>
          <xdr:row>298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0</xdr:rowOff>
        </xdr:from>
        <xdr:to>
          <xdr:col>2</xdr:col>
          <xdr:colOff>190500</xdr:colOff>
          <xdr:row>301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367</xdr:row>
          <xdr:rowOff>0</xdr:rowOff>
        </xdr:from>
        <xdr:to>
          <xdr:col>2</xdr:col>
          <xdr:colOff>190500</xdr:colOff>
          <xdr:row>368</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372</xdr:row>
          <xdr:rowOff>0</xdr:rowOff>
        </xdr:from>
        <xdr:to>
          <xdr:col>2</xdr:col>
          <xdr:colOff>190500</xdr:colOff>
          <xdr:row>373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379</xdr:row>
          <xdr:rowOff>0</xdr:rowOff>
        </xdr:from>
        <xdr:to>
          <xdr:col>2</xdr:col>
          <xdr:colOff>190500</xdr:colOff>
          <xdr:row>380</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387</xdr:row>
          <xdr:rowOff>0</xdr:rowOff>
        </xdr:from>
        <xdr:to>
          <xdr:col>2</xdr:col>
          <xdr:colOff>190500</xdr:colOff>
          <xdr:row>387</xdr:row>
          <xdr:rowOff>161925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387</xdr:row>
          <xdr:rowOff>0</xdr:rowOff>
        </xdr:from>
        <xdr:to>
          <xdr:col>13</xdr:col>
          <xdr:colOff>9525</xdr:colOff>
          <xdr:row>387</xdr:row>
          <xdr:rowOff>161925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391</xdr:row>
          <xdr:rowOff>0</xdr:rowOff>
        </xdr:from>
        <xdr:to>
          <xdr:col>2</xdr:col>
          <xdr:colOff>190500</xdr:colOff>
          <xdr:row>392</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391</xdr:row>
          <xdr:rowOff>0</xdr:rowOff>
        </xdr:from>
        <xdr:to>
          <xdr:col>51</xdr:col>
          <xdr:colOff>0</xdr:colOff>
          <xdr:row>392</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397</xdr:row>
          <xdr:rowOff>0</xdr:rowOff>
        </xdr:from>
        <xdr:to>
          <xdr:col>2</xdr:col>
          <xdr:colOff>190500</xdr:colOff>
          <xdr:row>398</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400</xdr:row>
          <xdr:rowOff>0</xdr:rowOff>
        </xdr:from>
        <xdr:to>
          <xdr:col>2</xdr:col>
          <xdr:colOff>190500</xdr:colOff>
          <xdr:row>401</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403</xdr:row>
          <xdr:rowOff>0</xdr:rowOff>
        </xdr:from>
        <xdr:to>
          <xdr:col>2</xdr:col>
          <xdr:colOff>190500</xdr:colOff>
          <xdr:row>404</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397</xdr:row>
          <xdr:rowOff>0</xdr:rowOff>
        </xdr:from>
        <xdr:to>
          <xdr:col>27</xdr:col>
          <xdr:colOff>190500</xdr:colOff>
          <xdr:row>398</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400</xdr:row>
          <xdr:rowOff>0</xdr:rowOff>
        </xdr:from>
        <xdr:to>
          <xdr:col>29</xdr:col>
          <xdr:colOff>190500</xdr:colOff>
          <xdr:row>401</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397</xdr:row>
          <xdr:rowOff>0</xdr:rowOff>
        </xdr:from>
        <xdr:to>
          <xdr:col>46</xdr:col>
          <xdr:colOff>9525</xdr:colOff>
          <xdr:row>398</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400</xdr:row>
          <xdr:rowOff>0</xdr:rowOff>
        </xdr:from>
        <xdr:to>
          <xdr:col>48</xdr:col>
          <xdr:colOff>9525</xdr:colOff>
          <xdr:row>401</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407</xdr:row>
          <xdr:rowOff>0</xdr:rowOff>
        </xdr:from>
        <xdr:to>
          <xdr:col>2</xdr:col>
          <xdr:colOff>190500</xdr:colOff>
          <xdr:row>408</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407</xdr:row>
          <xdr:rowOff>0</xdr:rowOff>
        </xdr:from>
        <xdr:to>
          <xdr:col>51</xdr:col>
          <xdr:colOff>0</xdr:colOff>
          <xdr:row>408</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410</xdr:row>
          <xdr:rowOff>0</xdr:rowOff>
        </xdr:from>
        <xdr:to>
          <xdr:col>9</xdr:col>
          <xdr:colOff>19050</xdr:colOff>
          <xdr:row>411</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413</xdr:row>
          <xdr:rowOff>0</xdr:rowOff>
        </xdr:from>
        <xdr:to>
          <xdr:col>2</xdr:col>
          <xdr:colOff>190500</xdr:colOff>
          <xdr:row>414</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0</xdr:rowOff>
        </xdr:from>
        <xdr:to>
          <xdr:col>2</xdr:col>
          <xdr:colOff>190500</xdr:colOff>
          <xdr:row>417</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419</xdr:row>
          <xdr:rowOff>0</xdr:rowOff>
        </xdr:from>
        <xdr:to>
          <xdr:col>2</xdr:col>
          <xdr:colOff>190500</xdr:colOff>
          <xdr:row>420</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422</xdr:row>
          <xdr:rowOff>0</xdr:rowOff>
        </xdr:from>
        <xdr:to>
          <xdr:col>2</xdr:col>
          <xdr:colOff>190500</xdr:colOff>
          <xdr:row>423</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422</xdr:row>
          <xdr:rowOff>0</xdr:rowOff>
        </xdr:from>
        <xdr:to>
          <xdr:col>17</xdr:col>
          <xdr:colOff>0</xdr:colOff>
          <xdr:row>423</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413</xdr:row>
          <xdr:rowOff>0</xdr:rowOff>
        </xdr:from>
        <xdr:to>
          <xdr:col>41</xdr:col>
          <xdr:colOff>0</xdr:colOff>
          <xdr:row>414</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426</xdr:row>
          <xdr:rowOff>0</xdr:rowOff>
        </xdr:from>
        <xdr:to>
          <xdr:col>2</xdr:col>
          <xdr:colOff>190500</xdr:colOff>
          <xdr:row>426</xdr:row>
          <xdr:rowOff>161925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371</xdr:row>
          <xdr:rowOff>76200</xdr:rowOff>
        </xdr:from>
        <xdr:to>
          <xdr:col>60</xdr:col>
          <xdr:colOff>0</xdr:colOff>
          <xdr:row>373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366</xdr:row>
          <xdr:rowOff>76200</xdr:rowOff>
        </xdr:from>
        <xdr:to>
          <xdr:col>60</xdr:col>
          <xdr:colOff>0</xdr:colOff>
          <xdr:row>368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378</xdr:row>
          <xdr:rowOff>76200</xdr:rowOff>
        </xdr:from>
        <xdr:to>
          <xdr:col>60</xdr:col>
          <xdr:colOff>0</xdr:colOff>
          <xdr:row>380</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431</xdr:row>
          <xdr:rowOff>0</xdr:rowOff>
        </xdr:from>
        <xdr:to>
          <xdr:col>2</xdr:col>
          <xdr:colOff>190500</xdr:colOff>
          <xdr:row>432</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431</xdr:row>
          <xdr:rowOff>0</xdr:rowOff>
        </xdr:from>
        <xdr:to>
          <xdr:col>51</xdr:col>
          <xdr:colOff>0</xdr:colOff>
          <xdr:row>432</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443</xdr:row>
          <xdr:rowOff>0</xdr:rowOff>
        </xdr:from>
        <xdr:to>
          <xdr:col>2</xdr:col>
          <xdr:colOff>190500</xdr:colOff>
          <xdr:row>444</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447</xdr:row>
          <xdr:rowOff>0</xdr:rowOff>
        </xdr:from>
        <xdr:to>
          <xdr:col>2</xdr:col>
          <xdr:colOff>190500</xdr:colOff>
          <xdr:row>447</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510</xdr:row>
          <xdr:rowOff>0</xdr:rowOff>
        </xdr:from>
        <xdr:to>
          <xdr:col>37</xdr:col>
          <xdr:colOff>0</xdr:colOff>
          <xdr:row>511</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510</xdr:row>
          <xdr:rowOff>0</xdr:rowOff>
        </xdr:from>
        <xdr:to>
          <xdr:col>43</xdr:col>
          <xdr:colOff>0</xdr:colOff>
          <xdr:row>511</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510</xdr:row>
          <xdr:rowOff>0</xdr:rowOff>
        </xdr:from>
        <xdr:to>
          <xdr:col>51</xdr:col>
          <xdr:colOff>0</xdr:colOff>
          <xdr:row>511</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513</xdr:row>
          <xdr:rowOff>0</xdr:rowOff>
        </xdr:from>
        <xdr:to>
          <xdr:col>37</xdr:col>
          <xdr:colOff>0</xdr:colOff>
          <xdr:row>514</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516</xdr:row>
          <xdr:rowOff>0</xdr:rowOff>
        </xdr:from>
        <xdr:to>
          <xdr:col>37</xdr:col>
          <xdr:colOff>0</xdr:colOff>
          <xdr:row>517</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519</xdr:row>
          <xdr:rowOff>0</xdr:rowOff>
        </xdr:from>
        <xdr:to>
          <xdr:col>37</xdr:col>
          <xdr:colOff>0</xdr:colOff>
          <xdr:row>520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519</xdr:row>
          <xdr:rowOff>0</xdr:rowOff>
        </xdr:from>
        <xdr:to>
          <xdr:col>43</xdr:col>
          <xdr:colOff>0</xdr:colOff>
          <xdr:row>520</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513</xdr:row>
          <xdr:rowOff>0</xdr:rowOff>
        </xdr:from>
        <xdr:to>
          <xdr:col>47</xdr:col>
          <xdr:colOff>9525</xdr:colOff>
          <xdr:row>514</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516</xdr:row>
          <xdr:rowOff>0</xdr:rowOff>
        </xdr:from>
        <xdr:to>
          <xdr:col>50</xdr:col>
          <xdr:colOff>0</xdr:colOff>
          <xdr:row>517</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519</xdr:row>
          <xdr:rowOff>0</xdr:rowOff>
        </xdr:from>
        <xdr:to>
          <xdr:col>50</xdr:col>
          <xdr:colOff>0</xdr:colOff>
          <xdr:row>520</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504</xdr:row>
          <xdr:rowOff>0</xdr:rowOff>
        </xdr:from>
        <xdr:to>
          <xdr:col>2</xdr:col>
          <xdr:colOff>190500</xdr:colOff>
          <xdr:row>505</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504</xdr:row>
          <xdr:rowOff>0</xdr:rowOff>
        </xdr:from>
        <xdr:to>
          <xdr:col>51</xdr:col>
          <xdr:colOff>0</xdr:colOff>
          <xdr:row>505</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507</xdr:row>
          <xdr:rowOff>0</xdr:rowOff>
        </xdr:from>
        <xdr:to>
          <xdr:col>14</xdr:col>
          <xdr:colOff>9525</xdr:colOff>
          <xdr:row>508</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507</xdr:row>
          <xdr:rowOff>0</xdr:rowOff>
        </xdr:from>
        <xdr:to>
          <xdr:col>33</xdr:col>
          <xdr:colOff>0</xdr:colOff>
          <xdr:row>508</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507</xdr:row>
          <xdr:rowOff>0</xdr:rowOff>
        </xdr:from>
        <xdr:to>
          <xdr:col>47</xdr:col>
          <xdr:colOff>9525</xdr:colOff>
          <xdr:row>508</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510</xdr:row>
          <xdr:rowOff>0</xdr:rowOff>
        </xdr:from>
        <xdr:to>
          <xdr:col>56</xdr:col>
          <xdr:colOff>0</xdr:colOff>
          <xdr:row>511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513</xdr:row>
          <xdr:rowOff>0</xdr:rowOff>
        </xdr:from>
        <xdr:to>
          <xdr:col>56</xdr:col>
          <xdr:colOff>0</xdr:colOff>
          <xdr:row>514</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516</xdr:row>
          <xdr:rowOff>0</xdr:rowOff>
        </xdr:from>
        <xdr:to>
          <xdr:col>56</xdr:col>
          <xdr:colOff>0</xdr:colOff>
          <xdr:row>517</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519</xdr:row>
          <xdr:rowOff>0</xdr:rowOff>
        </xdr:from>
        <xdr:to>
          <xdr:col>56</xdr:col>
          <xdr:colOff>0</xdr:colOff>
          <xdr:row>520</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529</xdr:row>
          <xdr:rowOff>0</xdr:rowOff>
        </xdr:from>
        <xdr:to>
          <xdr:col>2</xdr:col>
          <xdr:colOff>190500</xdr:colOff>
          <xdr:row>530</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532</xdr:row>
          <xdr:rowOff>0</xdr:rowOff>
        </xdr:from>
        <xdr:to>
          <xdr:col>2</xdr:col>
          <xdr:colOff>190500</xdr:colOff>
          <xdr:row>533</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535</xdr:row>
          <xdr:rowOff>0</xdr:rowOff>
        </xdr:from>
        <xdr:to>
          <xdr:col>2</xdr:col>
          <xdr:colOff>190500</xdr:colOff>
          <xdr:row>536</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538</xdr:row>
          <xdr:rowOff>0</xdr:rowOff>
        </xdr:from>
        <xdr:to>
          <xdr:col>2</xdr:col>
          <xdr:colOff>190500</xdr:colOff>
          <xdr:row>539</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541</xdr:row>
          <xdr:rowOff>0</xdr:rowOff>
        </xdr:from>
        <xdr:to>
          <xdr:col>2</xdr:col>
          <xdr:colOff>190500</xdr:colOff>
          <xdr:row>542</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544</xdr:row>
          <xdr:rowOff>0</xdr:rowOff>
        </xdr:from>
        <xdr:to>
          <xdr:col>2</xdr:col>
          <xdr:colOff>190500</xdr:colOff>
          <xdr:row>545</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547</xdr:row>
          <xdr:rowOff>0</xdr:rowOff>
        </xdr:from>
        <xdr:to>
          <xdr:col>2</xdr:col>
          <xdr:colOff>190500</xdr:colOff>
          <xdr:row>548</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529</xdr:row>
          <xdr:rowOff>0</xdr:rowOff>
        </xdr:from>
        <xdr:to>
          <xdr:col>36</xdr:col>
          <xdr:colOff>0</xdr:colOff>
          <xdr:row>530</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532</xdr:row>
          <xdr:rowOff>0</xdr:rowOff>
        </xdr:from>
        <xdr:to>
          <xdr:col>36</xdr:col>
          <xdr:colOff>0</xdr:colOff>
          <xdr:row>533</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535</xdr:row>
          <xdr:rowOff>0</xdr:rowOff>
        </xdr:from>
        <xdr:to>
          <xdr:col>36</xdr:col>
          <xdr:colOff>0</xdr:colOff>
          <xdr:row>536</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538</xdr:row>
          <xdr:rowOff>0</xdr:rowOff>
        </xdr:from>
        <xdr:to>
          <xdr:col>36</xdr:col>
          <xdr:colOff>0</xdr:colOff>
          <xdr:row>539</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541</xdr:row>
          <xdr:rowOff>0</xdr:rowOff>
        </xdr:from>
        <xdr:to>
          <xdr:col>36</xdr:col>
          <xdr:colOff>0</xdr:colOff>
          <xdr:row>542</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544</xdr:row>
          <xdr:rowOff>0</xdr:rowOff>
        </xdr:from>
        <xdr:to>
          <xdr:col>36</xdr:col>
          <xdr:colOff>0</xdr:colOff>
          <xdr:row>545</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547</xdr:row>
          <xdr:rowOff>0</xdr:rowOff>
        </xdr:from>
        <xdr:to>
          <xdr:col>36</xdr:col>
          <xdr:colOff>0</xdr:colOff>
          <xdr:row>548</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551</xdr:row>
          <xdr:rowOff>0</xdr:rowOff>
        </xdr:from>
        <xdr:to>
          <xdr:col>2</xdr:col>
          <xdr:colOff>190500</xdr:colOff>
          <xdr:row>552</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551</xdr:row>
          <xdr:rowOff>0</xdr:rowOff>
        </xdr:from>
        <xdr:to>
          <xdr:col>51</xdr:col>
          <xdr:colOff>0</xdr:colOff>
          <xdr:row>552</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526</xdr:row>
          <xdr:rowOff>0</xdr:rowOff>
        </xdr:from>
        <xdr:to>
          <xdr:col>2</xdr:col>
          <xdr:colOff>190500</xdr:colOff>
          <xdr:row>527</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526</xdr:row>
          <xdr:rowOff>0</xdr:rowOff>
        </xdr:from>
        <xdr:to>
          <xdr:col>51</xdr:col>
          <xdr:colOff>0</xdr:colOff>
          <xdr:row>527</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564</xdr:row>
          <xdr:rowOff>0</xdr:rowOff>
        </xdr:from>
        <xdr:to>
          <xdr:col>2</xdr:col>
          <xdr:colOff>190500</xdr:colOff>
          <xdr:row>565</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564</xdr:row>
          <xdr:rowOff>0</xdr:rowOff>
        </xdr:from>
        <xdr:to>
          <xdr:col>51</xdr:col>
          <xdr:colOff>0</xdr:colOff>
          <xdr:row>565</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573</xdr:row>
          <xdr:rowOff>0</xdr:rowOff>
        </xdr:from>
        <xdr:to>
          <xdr:col>17</xdr:col>
          <xdr:colOff>0</xdr:colOff>
          <xdr:row>574</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576</xdr:row>
          <xdr:rowOff>0</xdr:rowOff>
        </xdr:from>
        <xdr:to>
          <xdr:col>17</xdr:col>
          <xdr:colOff>0</xdr:colOff>
          <xdr:row>577</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573</xdr:row>
          <xdr:rowOff>0</xdr:rowOff>
        </xdr:from>
        <xdr:to>
          <xdr:col>22</xdr:col>
          <xdr:colOff>0</xdr:colOff>
          <xdr:row>574</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576</xdr:row>
          <xdr:rowOff>0</xdr:rowOff>
        </xdr:from>
        <xdr:to>
          <xdr:col>22</xdr:col>
          <xdr:colOff>0</xdr:colOff>
          <xdr:row>577</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576</xdr:row>
          <xdr:rowOff>0</xdr:rowOff>
        </xdr:from>
        <xdr:to>
          <xdr:col>29</xdr:col>
          <xdr:colOff>190500</xdr:colOff>
          <xdr:row>577</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573</xdr:row>
          <xdr:rowOff>0</xdr:rowOff>
        </xdr:from>
        <xdr:to>
          <xdr:col>29</xdr:col>
          <xdr:colOff>190500</xdr:colOff>
          <xdr:row>574</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573</xdr:row>
          <xdr:rowOff>0</xdr:rowOff>
        </xdr:from>
        <xdr:to>
          <xdr:col>40</xdr:col>
          <xdr:colOff>0</xdr:colOff>
          <xdr:row>574</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567</xdr:row>
          <xdr:rowOff>0</xdr:rowOff>
        </xdr:from>
        <xdr:to>
          <xdr:col>17</xdr:col>
          <xdr:colOff>0</xdr:colOff>
          <xdr:row>568</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567</xdr:row>
          <xdr:rowOff>0</xdr:rowOff>
        </xdr:from>
        <xdr:to>
          <xdr:col>26</xdr:col>
          <xdr:colOff>0</xdr:colOff>
          <xdr:row>568</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567</xdr:row>
          <xdr:rowOff>0</xdr:rowOff>
        </xdr:from>
        <xdr:to>
          <xdr:col>34</xdr:col>
          <xdr:colOff>0</xdr:colOff>
          <xdr:row>568</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567</xdr:row>
          <xdr:rowOff>0</xdr:rowOff>
        </xdr:from>
        <xdr:to>
          <xdr:col>50</xdr:col>
          <xdr:colOff>0</xdr:colOff>
          <xdr:row>568</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516</xdr:row>
          <xdr:rowOff>0</xdr:rowOff>
        </xdr:from>
        <xdr:to>
          <xdr:col>43</xdr:col>
          <xdr:colOff>0</xdr:colOff>
          <xdr:row>517</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190500</xdr:colOff>
          <xdr:row>218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190500</xdr:colOff>
          <xdr:row>221</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394</xdr:row>
          <xdr:rowOff>0</xdr:rowOff>
        </xdr:from>
        <xdr:to>
          <xdr:col>9</xdr:col>
          <xdr:colOff>0</xdr:colOff>
          <xdr:row>395</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394</xdr:row>
          <xdr:rowOff>0</xdr:rowOff>
        </xdr:from>
        <xdr:to>
          <xdr:col>20</xdr:col>
          <xdr:colOff>0</xdr:colOff>
          <xdr:row>395</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394</xdr:row>
          <xdr:rowOff>0</xdr:rowOff>
        </xdr:from>
        <xdr:to>
          <xdr:col>34</xdr:col>
          <xdr:colOff>0</xdr:colOff>
          <xdr:row>395</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410</xdr:row>
          <xdr:rowOff>0</xdr:rowOff>
        </xdr:from>
        <xdr:to>
          <xdr:col>20</xdr:col>
          <xdr:colOff>0</xdr:colOff>
          <xdr:row>411</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410</xdr:row>
          <xdr:rowOff>0</xdr:rowOff>
        </xdr:from>
        <xdr:to>
          <xdr:col>34</xdr:col>
          <xdr:colOff>0</xdr:colOff>
          <xdr:row>411</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426</xdr:row>
          <xdr:rowOff>0</xdr:rowOff>
        </xdr:from>
        <xdr:to>
          <xdr:col>13</xdr:col>
          <xdr:colOff>9525</xdr:colOff>
          <xdr:row>426</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426</xdr:row>
          <xdr:rowOff>0</xdr:rowOff>
        </xdr:from>
        <xdr:to>
          <xdr:col>25</xdr:col>
          <xdr:colOff>0</xdr:colOff>
          <xdr:row>426</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426</xdr:row>
          <xdr:rowOff>0</xdr:rowOff>
        </xdr:from>
        <xdr:to>
          <xdr:col>51</xdr:col>
          <xdr:colOff>0</xdr:colOff>
          <xdr:row>426</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190500</xdr:colOff>
          <xdr:row>140</xdr:row>
          <xdr:rowOff>161925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2</xdr:col>
          <xdr:colOff>228600</xdr:colOff>
          <xdr:row>135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55</xdr:row>
          <xdr:rowOff>0</xdr:rowOff>
        </xdr:from>
        <xdr:to>
          <xdr:col>69</xdr:col>
          <xdr:colOff>190500</xdr:colOff>
          <xdr:row>55</xdr:row>
          <xdr:rowOff>161925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59</xdr:row>
          <xdr:rowOff>0</xdr:rowOff>
        </xdr:from>
        <xdr:to>
          <xdr:col>69</xdr:col>
          <xdr:colOff>190500</xdr:colOff>
          <xdr:row>60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63</xdr:row>
          <xdr:rowOff>0</xdr:rowOff>
        </xdr:from>
        <xdr:to>
          <xdr:col>69</xdr:col>
          <xdr:colOff>190500</xdr:colOff>
          <xdr:row>64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47</xdr:row>
          <xdr:rowOff>0</xdr:rowOff>
        </xdr:from>
        <xdr:to>
          <xdr:col>69</xdr:col>
          <xdr:colOff>190500</xdr:colOff>
          <xdr:row>48</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305</xdr:row>
          <xdr:rowOff>0</xdr:rowOff>
        </xdr:from>
        <xdr:to>
          <xdr:col>2</xdr:col>
          <xdr:colOff>190500</xdr:colOff>
          <xdr:row>306</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305</xdr:row>
          <xdr:rowOff>0</xdr:rowOff>
        </xdr:from>
        <xdr:to>
          <xdr:col>51</xdr:col>
          <xdr:colOff>0</xdr:colOff>
          <xdr:row>306</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308</xdr:row>
          <xdr:rowOff>0</xdr:rowOff>
        </xdr:from>
        <xdr:to>
          <xdr:col>2</xdr:col>
          <xdr:colOff>190500</xdr:colOff>
          <xdr:row>309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311</xdr:row>
          <xdr:rowOff>0</xdr:rowOff>
        </xdr:from>
        <xdr:to>
          <xdr:col>2</xdr:col>
          <xdr:colOff>190500</xdr:colOff>
          <xdr:row>312</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0</xdr:rowOff>
        </xdr:from>
        <xdr:to>
          <xdr:col>2</xdr:col>
          <xdr:colOff>190500</xdr:colOff>
          <xdr:row>315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320</xdr:row>
          <xdr:rowOff>0</xdr:rowOff>
        </xdr:from>
        <xdr:to>
          <xdr:col>2</xdr:col>
          <xdr:colOff>190500</xdr:colOff>
          <xdr:row>321</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325</xdr:row>
          <xdr:rowOff>0</xdr:rowOff>
        </xdr:from>
        <xdr:to>
          <xdr:col>2</xdr:col>
          <xdr:colOff>190500</xdr:colOff>
          <xdr:row>326</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325</xdr:row>
          <xdr:rowOff>0</xdr:rowOff>
        </xdr:from>
        <xdr:to>
          <xdr:col>51</xdr:col>
          <xdr:colOff>0</xdr:colOff>
          <xdr:row>326</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2</xdr:col>
          <xdr:colOff>190500</xdr:colOff>
          <xdr:row>329</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0</xdr:rowOff>
        </xdr:from>
        <xdr:to>
          <xdr:col>2</xdr:col>
          <xdr:colOff>190500</xdr:colOff>
          <xdr:row>332</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0</xdr:rowOff>
        </xdr:from>
        <xdr:to>
          <xdr:col>2</xdr:col>
          <xdr:colOff>190500</xdr:colOff>
          <xdr:row>335</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0</xdr:rowOff>
        </xdr:from>
        <xdr:to>
          <xdr:col>2</xdr:col>
          <xdr:colOff>190500</xdr:colOff>
          <xdr:row>338</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342</xdr:row>
          <xdr:rowOff>0</xdr:rowOff>
        </xdr:from>
        <xdr:to>
          <xdr:col>2</xdr:col>
          <xdr:colOff>190500</xdr:colOff>
          <xdr:row>343</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342</xdr:row>
          <xdr:rowOff>0</xdr:rowOff>
        </xdr:from>
        <xdr:to>
          <xdr:col>51</xdr:col>
          <xdr:colOff>0</xdr:colOff>
          <xdr:row>343</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345</xdr:row>
          <xdr:rowOff>0</xdr:rowOff>
        </xdr:from>
        <xdr:to>
          <xdr:col>2</xdr:col>
          <xdr:colOff>190500</xdr:colOff>
          <xdr:row>346</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351</xdr:row>
          <xdr:rowOff>0</xdr:rowOff>
        </xdr:from>
        <xdr:to>
          <xdr:col>2</xdr:col>
          <xdr:colOff>190500</xdr:colOff>
          <xdr:row>352</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354</xdr:row>
          <xdr:rowOff>0</xdr:rowOff>
        </xdr:from>
        <xdr:to>
          <xdr:col>2</xdr:col>
          <xdr:colOff>190500</xdr:colOff>
          <xdr:row>355</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357</xdr:row>
          <xdr:rowOff>0</xdr:rowOff>
        </xdr:from>
        <xdr:to>
          <xdr:col>2</xdr:col>
          <xdr:colOff>190500</xdr:colOff>
          <xdr:row>358</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348</xdr:row>
          <xdr:rowOff>0</xdr:rowOff>
        </xdr:from>
        <xdr:to>
          <xdr:col>2</xdr:col>
          <xdr:colOff>190500</xdr:colOff>
          <xdr:row>349</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24813</xdr:colOff>
      <xdr:row>11</xdr:row>
      <xdr:rowOff>649940</xdr:rowOff>
    </xdr:from>
    <xdr:to>
      <xdr:col>66</xdr:col>
      <xdr:colOff>136872</xdr:colOff>
      <xdr:row>11</xdr:row>
      <xdr:rowOff>952499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495634" y="6269690"/>
          <a:ext cx="1636059" cy="302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twoCellAnchor>
    <xdr:from>
      <xdr:col>66</xdr:col>
      <xdr:colOff>177214</xdr:colOff>
      <xdr:row>11</xdr:row>
      <xdr:rowOff>649940</xdr:rowOff>
    </xdr:from>
    <xdr:to>
      <xdr:col>68</xdr:col>
      <xdr:colOff>185698</xdr:colOff>
      <xdr:row>11</xdr:row>
      <xdr:rowOff>948017</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3172035" y="6269690"/>
          <a:ext cx="430306" cy="2980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oneCellAnchor>
    <xdr:from>
      <xdr:col>58</xdr:col>
      <xdr:colOff>49628</xdr:colOff>
      <xdr:row>11</xdr:row>
      <xdr:rowOff>661146</xdr:rowOff>
    </xdr:from>
    <xdr:ext cx="164726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0449" y="6280896"/>
          <a:ext cx="1647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横浜健康経営認証</a:t>
          </a:r>
        </a:p>
      </xdr:txBody>
    </xdr:sp>
    <xdr:clientData/>
  </xdr:oneCellAnchor>
  <xdr:oneCellAnchor>
    <xdr:from>
      <xdr:col>66</xdr:col>
      <xdr:colOff>145999</xdr:colOff>
      <xdr:row>11</xdr:row>
      <xdr:rowOff>656664</xdr:rowOff>
    </xdr:from>
    <xdr:ext cx="598394" cy="32573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140820" y="6276414"/>
          <a:ext cx="5983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検索</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317</xdr:row>
          <xdr:rowOff>0</xdr:rowOff>
        </xdr:from>
        <xdr:to>
          <xdr:col>2</xdr:col>
          <xdr:colOff>190500</xdr:colOff>
          <xdr:row>318</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72000" tIns="0" rIns="72000" bIns="0" rtlCol="0" anchor="ctr"/>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580"/>
  <sheetViews>
    <sheetView tabSelected="1" showWhiteSpace="0" view="pageBreakPreview" zoomScale="70" zoomScaleNormal="55" zoomScaleSheetLayoutView="70" zoomScalePageLayoutView="82" workbookViewId="0">
      <selection activeCell="AH537" sqref="AH537"/>
    </sheetView>
  </sheetViews>
  <sheetFormatPr defaultRowHeight="13.5"/>
  <cols>
    <col min="1" max="1" width="2.375" customWidth="1"/>
    <col min="2" max="2" width="1" customWidth="1"/>
    <col min="3" max="4" width="3.875" customWidth="1"/>
    <col min="5" max="11" width="2.5" customWidth="1"/>
    <col min="12" max="15" width="2.375" customWidth="1"/>
    <col min="16" max="26" width="2.5" customWidth="1"/>
    <col min="27" max="28" width="4.125" customWidth="1"/>
    <col min="29" max="32" width="3.25" customWidth="1"/>
    <col min="33" max="43" width="2.5" customWidth="1"/>
    <col min="44" max="49" width="2.375" customWidth="1"/>
    <col min="50" max="67" width="2.5" customWidth="1"/>
    <col min="68" max="72" width="3" customWidth="1"/>
    <col min="73" max="73" width="1.125" style="360" customWidth="1"/>
    <col min="74" max="74" width="2.5" customWidth="1"/>
    <col min="75" max="75" width="8" style="115" customWidth="1"/>
    <col min="76" max="76" width="7.75" style="331" customWidth="1"/>
    <col min="77" max="77" width="8.375" style="1" customWidth="1"/>
    <col min="78" max="94" width="2.375" style="1" customWidth="1"/>
    <col min="95" max="95" width="4.25" style="1" customWidth="1"/>
    <col min="96" max="98" width="9" style="1" customWidth="1"/>
    <col min="99" max="99" width="3" style="1" customWidth="1"/>
    <col min="100" max="110" width="9" style="1"/>
  </cols>
  <sheetData>
    <row r="2" spans="2:125" ht="19.5" customHeight="1">
      <c r="B2" s="1"/>
      <c r="C2" s="1"/>
      <c r="D2" s="10"/>
      <c r="E2" s="10"/>
      <c r="F2" s="10"/>
      <c r="G2" s="10"/>
      <c r="H2" s="10"/>
      <c r="I2" s="10"/>
      <c r="J2" s="10"/>
      <c r="K2" s="10"/>
      <c r="L2" s="10"/>
      <c r="M2" s="10"/>
      <c r="N2" s="10"/>
      <c r="O2" s="10"/>
      <c r="P2" s="10"/>
      <c r="Q2" s="10"/>
      <c r="R2" s="10"/>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1"/>
      <c r="BJ2" s="1"/>
      <c r="BK2" s="1"/>
      <c r="BL2" s="72"/>
      <c r="BM2" s="72"/>
      <c r="BN2" s="72"/>
      <c r="BO2" s="1"/>
      <c r="BP2" s="1"/>
      <c r="BQ2" s="1"/>
      <c r="BR2" s="1"/>
      <c r="BS2" s="1"/>
      <c r="BT2" s="1"/>
      <c r="BU2" s="357"/>
    </row>
    <row r="3" spans="2:125" ht="52.5" customHeight="1" thickBot="1">
      <c r="B3" s="574" t="s">
        <v>767</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358"/>
    </row>
    <row r="4" spans="2:125" ht="11.25" customHeight="1" thickTop="1">
      <c r="D4" s="8"/>
      <c r="E4" s="8"/>
      <c r="F4" s="8"/>
      <c r="G4" s="8"/>
      <c r="H4" s="8"/>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57"/>
    </row>
    <row r="5" spans="2:125" ht="30.75" customHeight="1">
      <c r="B5" s="34" t="s">
        <v>29</v>
      </c>
      <c r="C5" s="34"/>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357"/>
    </row>
    <row r="6" spans="2:125" ht="25.5" customHeight="1">
      <c r="B6" s="33" t="s">
        <v>32</v>
      </c>
      <c r="C6" s="33"/>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57"/>
      <c r="BX6" s="332"/>
    </row>
    <row r="7" spans="2:125" ht="24" customHeight="1">
      <c r="BU7" s="359"/>
      <c r="BV7" s="13"/>
      <c r="BW7" s="322"/>
      <c r="BX7" s="333"/>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13"/>
      <c r="DH7" s="13"/>
      <c r="DI7" s="13"/>
      <c r="DJ7" s="13"/>
      <c r="DK7" s="13"/>
      <c r="DL7" s="13"/>
      <c r="DM7" s="13"/>
      <c r="DN7" s="13"/>
      <c r="DO7" s="13"/>
      <c r="DP7" s="13"/>
      <c r="DQ7" s="13"/>
      <c r="DR7" s="13"/>
      <c r="DS7" s="13"/>
      <c r="DT7" s="13"/>
      <c r="DU7" s="13"/>
    </row>
    <row r="8" spans="2:125" s="14" customFormat="1" ht="27" customHeight="1">
      <c r="D8" s="575" t="s">
        <v>251</v>
      </c>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576"/>
      <c r="BI8" s="576"/>
      <c r="BJ8" s="576"/>
      <c r="BK8" s="576"/>
      <c r="BL8" s="576"/>
      <c r="BM8" s="576"/>
      <c r="BN8" s="576"/>
      <c r="BO8" s="576"/>
      <c r="BP8" s="576"/>
      <c r="BQ8" s="576"/>
      <c r="BR8" s="576"/>
      <c r="BS8" s="576"/>
      <c r="BT8" s="576"/>
      <c r="BU8" s="577"/>
      <c r="BW8" s="323"/>
      <c r="BX8" s="334"/>
      <c r="BY8" s="324"/>
      <c r="BZ8" s="324"/>
      <c r="CA8" s="324"/>
      <c r="CB8" s="324"/>
      <c r="CC8" s="324"/>
      <c r="CD8" s="324"/>
      <c r="CE8" s="324"/>
      <c r="CF8" s="324"/>
      <c r="CG8" s="324"/>
      <c r="CH8" s="324"/>
      <c r="CI8" s="324"/>
      <c r="CJ8" s="324"/>
      <c r="CK8" s="324"/>
      <c r="CL8" s="324"/>
      <c r="CM8" s="324"/>
      <c r="CN8" s="324"/>
      <c r="CO8" s="324"/>
      <c r="CP8" s="324"/>
      <c r="CQ8" s="324"/>
      <c r="CR8" s="324"/>
      <c r="CS8" s="324"/>
      <c r="CT8" s="325"/>
      <c r="CU8" s="325"/>
      <c r="CV8" s="325"/>
      <c r="CW8" s="325"/>
      <c r="CX8" s="325"/>
      <c r="CY8" s="325"/>
      <c r="CZ8" s="325"/>
      <c r="DA8" s="325"/>
      <c r="DB8" s="325"/>
      <c r="DC8" s="325"/>
      <c r="DD8" s="325"/>
      <c r="DE8" s="325"/>
      <c r="DF8" s="325"/>
    </row>
    <row r="9" spans="2:125" s="14" customFormat="1" ht="166.5" customHeight="1">
      <c r="D9" s="623" t="s">
        <v>768</v>
      </c>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5"/>
      <c r="BW9" s="323"/>
      <c r="BX9" s="335"/>
      <c r="BY9" s="325"/>
      <c r="BZ9" s="325"/>
      <c r="CA9" s="325"/>
      <c r="CB9" s="325"/>
      <c r="CC9" s="325"/>
      <c r="CD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row>
    <row r="10" spans="2:125" s="14" customFormat="1" ht="42.75" customHeight="1">
      <c r="D10" s="623"/>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5"/>
      <c r="BW10" s="323"/>
      <c r="BX10" s="33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row>
    <row r="11" spans="2:125" s="14" customFormat="1" ht="29.25" customHeight="1">
      <c r="D11" s="623"/>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5"/>
      <c r="BW11" s="323"/>
      <c r="BX11" s="33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row>
    <row r="12" spans="2:125" s="14" customFormat="1" ht="81" customHeight="1">
      <c r="D12" s="626"/>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7"/>
      <c r="BN12" s="627"/>
      <c r="BO12" s="627"/>
      <c r="BP12" s="627"/>
      <c r="BQ12" s="627"/>
      <c r="BR12" s="627"/>
      <c r="BS12" s="627"/>
      <c r="BT12" s="627"/>
      <c r="BU12" s="628"/>
      <c r="BW12" s="323"/>
      <c r="BX12" s="33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row>
    <row r="13" spans="2:125" s="14" customFormat="1" ht="29.25" customHeight="1">
      <c r="D13" s="100"/>
      <c r="E13" s="100"/>
      <c r="F13" s="203"/>
      <c r="G13" s="203"/>
      <c r="H13" s="203"/>
      <c r="I13" s="203"/>
      <c r="J13" s="100"/>
      <c r="K13" s="100"/>
      <c r="L13" s="100"/>
      <c r="M13" s="100"/>
      <c r="N13" s="100"/>
      <c r="O13" s="100"/>
      <c r="P13" s="100"/>
      <c r="Q13" s="100"/>
      <c r="R13" s="100"/>
      <c r="S13" s="100"/>
      <c r="T13" s="203"/>
      <c r="U13" s="203"/>
      <c r="V13" s="100"/>
      <c r="W13" s="203"/>
      <c r="X13" s="20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203"/>
      <c r="BF13" s="203"/>
      <c r="BG13" s="203"/>
      <c r="BH13" s="100"/>
      <c r="BI13" s="100"/>
      <c r="BJ13" s="100"/>
      <c r="BK13" s="100"/>
      <c r="BL13" s="203"/>
      <c r="BM13" s="203"/>
      <c r="BN13" s="203"/>
      <c r="BO13" s="100"/>
      <c r="BP13" s="100"/>
      <c r="BQ13" s="100"/>
      <c r="BR13" s="100"/>
      <c r="BS13" s="100"/>
      <c r="BT13" s="100"/>
      <c r="BU13" s="95"/>
      <c r="BW13" s="323"/>
      <c r="BX13" s="33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row>
    <row r="14" spans="2:125" s="14" customFormat="1" ht="29.25" customHeight="1">
      <c r="D14" s="598" t="s">
        <v>37</v>
      </c>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599"/>
      <c r="AY14" s="599"/>
      <c r="AZ14" s="599"/>
      <c r="BA14" s="599"/>
      <c r="BB14" s="599"/>
      <c r="BC14" s="599"/>
      <c r="BD14" s="599"/>
      <c r="BE14" s="599"/>
      <c r="BF14" s="599"/>
      <c r="BG14" s="599"/>
      <c r="BH14" s="599"/>
      <c r="BI14" s="599"/>
      <c r="BJ14" s="599"/>
      <c r="BK14" s="599"/>
      <c r="BL14" s="599"/>
      <c r="BM14" s="599"/>
      <c r="BN14" s="599"/>
      <c r="BO14" s="599"/>
      <c r="BP14" s="599"/>
      <c r="BQ14" s="599"/>
      <c r="BR14" s="599"/>
      <c r="BS14" s="599"/>
      <c r="BT14" s="599"/>
      <c r="BU14" s="600"/>
      <c r="BW14" s="323"/>
      <c r="BX14" s="33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row>
    <row r="15" spans="2:125" s="14" customFormat="1" ht="29.25" customHeight="1">
      <c r="D15" s="601" t="s">
        <v>355</v>
      </c>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2"/>
      <c r="BM15" s="602"/>
      <c r="BN15" s="602"/>
      <c r="BO15" s="602"/>
      <c r="BP15" s="602"/>
      <c r="BQ15" s="602"/>
      <c r="BR15" s="602"/>
      <c r="BS15" s="602"/>
      <c r="BT15" s="602"/>
      <c r="BU15" s="603"/>
      <c r="BW15" s="323"/>
      <c r="BX15" s="33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row>
    <row r="16" spans="2:125" s="14" customFormat="1" ht="29.25" customHeight="1">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W16" s="323"/>
      <c r="BX16" s="33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row>
    <row r="17" spans="2:73" ht="36.75" customHeight="1">
      <c r="B17" s="9"/>
      <c r="C17" s="9"/>
      <c r="D17" s="8"/>
      <c r="E17" s="8"/>
      <c r="F17" s="8"/>
      <c r="G17" s="8"/>
      <c r="H17" s="8"/>
      <c r="I17" s="8"/>
      <c r="J17" s="8"/>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89"/>
      <c r="AR17" s="189"/>
      <c r="AS17" s="12"/>
      <c r="AT17" s="12"/>
      <c r="AU17" s="12"/>
      <c r="AV17" s="12"/>
      <c r="AW17" s="12"/>
      <c r="AX17" s="12"/>
      <c r="AZ17" s="189"/>
      <c r="BA17" s="189"/>
      <c r="BB17" s="189"/>
      <c r="BC17" s="189"/>
      <c r="BD17" s="189"/>
      <c r="BE17" s="189"/>
      <c r="BF17" s="189"/>
      <c r="BG17" s="189"/>
      <c r="BH17" s="189"/>
      <c r="BI17" s="189"/>
      <c r="BJ17" s="189"/>
      <c r="BK17" s="189"/>
      <c r="BL17" s="189"/>
      <c r="BM17" s="189"/>
      <c r="BN17" s="189"/>
      <c r="BO17" s="189"/>
      <c r="BP17" s="189"/>
      <c r="BQ17" s="189"/>
      <c r="BR17" s="189"/>
      <c r="BS17" s="1"/>
      <c r="BT17" s="1"/>
      <c r="BU17" s="357"/>
    </row>
    <row r="18" spans="2:73" ht="33" customHeight="1">
      <c r="B18" s="629" t="s">
        <v>14</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189"/>
      <c r="BB18" s="189"/>
      <c r="BC18" s="189"/>
      <c r="BD18" s="189"/>
      <c r="BE18" s="189"/>
      <c r="BF18" s="189"/>
      <c r="BG18" s="189"/>
      <c r="BH18" s="189"/>
      <c r="BI18" s="189"/>
      <c r="BJ18" s="189"/>
      <c r="BK18" s="189"/>
      <c r="BL18" s="189"/>
      <c r="BM18" s="189"/>
      <c r="BN18" s="189"/>
      <c r="BO18" s="189"/>
      <c r="BP18" s="189"/>
      <c r="BQ18" s="189"/>
      <c r="BR18" s="189"/>
      <c r="BS18" s="1"/>
      <c r="BT18" s="1"/>
      <c r="BU18" s="357"/>
    </row>
    <row r="19" spans="2:73" ht="23.25" customHeight="1">
      <c r="B19" s="616" t="s">
        <v>0</v>
      </c>
      <c r="C19" s="617"/>
      <c r="D19" s="617"/>
      <c r="E19" s="617"/>
      <c r="F19" s="617"/>
      <c r="G19" s="617"/>
      <c r="H19" s="617"/>
      <c r="I19" s="617"/>
      <c r="J19" s="617"/>
      <c r="K19" s="618"/>
      <c r="L19" s="630"/>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2"/>
    </row>
    <row r="20" spans="2:73" ht="41.25" customHeight="1">
      <c r="B20" s="578" t="s">
        <v>1</v>
      </c>
      <c r="C20" s="579"/>
      <c r="D20" s="579"/>
      <c r="E20" s="579"/>
      <c r="F20" s="579"/>
      <c r="G20" s="579"/>
      <c r="H20" s="579"/>
      <c r="I20" s="579"/>
      <c r="J20" s="579"/>
      <c r="K20" s="580"/>
      <c r="L20" s="630"/>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2"/>
    </row>
    <row r="21" spans="2:73" ht="41.25" customHeight="1">
      <c r="B21" s="578" t="s">
        <v>636</v>
      </c>
      <c r="C21" s="579"/>
      <c r="D21" s="579"/>
      <c r="E21" s="579"/>
      <c r="F21" s="579"/>
      <c r="G21" s="579"/>
      <c r="H21" s="579"/>
      <c r="I21" s="579"/>
      <c r="J21" s="579"/>
      <c r="K21" s="579"/>
      <c r="L21" s="634" t="s">
        <v>637</v>
      </c>
      <c r="M21" s="635"/>
      <c r="N21" s="635"/>
      <c r="O21" s="636"/>
      <c r="P21" s="637"/>
      <c r="Q21" s="638"/>
      <c r="R21" s="638"/>
      <c r="S21" s="638"/>
      <c r="T21" s="638"/>
      <c r="U21" s="638"/>
      <c r="V21" s="638"/>
      <c r="W21" s="638"/>
      <c r="X21" s="638"/>
      <c r="Y21" s="638"/>
      <c r="Z21" s="638"/>
      <c r="AA21" s="634" t="s">
        <v>638</v>
      </c>
      <c r="AB21" s="635"/>
      <c r="AC21" s="635"/>
      <c r="AD21" s="636"/>
      <c r="AE21" s="637"/>
      <c r="AF21" s="638"/>
      <c r="AG21" s="638"/>
      <c r="AH21" s="638"/>
      <c r="AI21" s="638"/>
      <c r="AJ21" s="638"/>
      <c r="AK21" s="638"/>
      <c r="AL21" s="638"/>
      <c r="AM21" s="638"/>
      <c r="AN21" s="638"/>
      <c r="AO21" s="638"/>
      <c r="AP21" s="638"/>
      <c r="AQ21" s="638"/>
      <c r="AR21" s="638"/>
      <c r="AS21" s="638"/>
      <c r="AT21" s="638"/>
      <c r="AU21" s="638"/>
      <c r="AV21" s="638"/>
      <c r="AW21" s="638"/>
      <c r="AX21" s="638"/>
      <c r="AY21" s="638"/>
      <c r="AZ21" s="639"/>
    </row>
    <row r="22" spans="2:73" ht="26.25" customHeight="1">
      <c r="B22" s="589" t="s">
        <v>2</v>
      </c>
      <c r="C22" s="590"/>
      <c r="D22" s="590"/>
      <c r="E22" s="590"/>
      <c r="F22" s="590"/>
      <c r="G22" s="590"/>
      <c r="H22" s="590"/>
      <c r="I22" s="590"/>
      <c r="J22" s="590"/>
      <c r="K22" s="591"/>
      <c r="L22" s="255" t="s">
        <v>13</v>
      </c>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7"/>
      <c r="BC22" s="1102" t="s">
        <v>737</v>
      </c>
      <c r="BD22" s="1102"/>
      <c r="BE22" s="1102"/>
      <c r="BF22" s="1102"/>
      <c r="BG22" s="1103"/>
      <c r="BH22" s="1104"/>
      <c r="BI22" s="1104"/>
      <c r="BJ22" s="1104"/>
      <c r="BK22" s="1104"/>
      <c r="BL22" s="1104"/>
      <c r="BM22" s="1104"/>
      <c r="BN22" s="1104"/>
      <c r="BO22" s="1104"/>
      <c r="BP22" s="1104"/>
      <c r="BQ22" s="1104"/>
      <c r="BR22" s="1104"/>
      <c r="BS22" s="1104"/>
      <c r="BT22" s="1104"/>
      <c r="BU22" s="1105"/>
    </row>
    <row r="23" spans="2:73" ht="19.5" customHeight="1">
      <c r="B23" s="592"/>
      <c r="C23" s="593"/>
      <c r="D23" s="593"/>
      <c r="E23" s="593"/>
      <c r="F23" s="593"/>
      <c r="G23" s="593"/>
      <c r="H23" s="593"/>
      <c r="I23" s="593"/>
      <c r="J23" s="593"/>
      <c r="K23" s="594"/>
      <c r="L23" s="648"/>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50"/>
      <c r="BC23" s="1102"/>
      <c r="BD23" s="1102"/>
      <c r="BE23" s="1102"/>
      <c r="BF23" s="1102"/>
      <c r="BG23" s="1106"/>
      <c r="BH23" s="1107"/>
      <c r="BI23" s="1107"/>
      <c r="BJ23" s="1107"/>
      <c r="BK23" s="1107"/>
      <c r="BL23" s="1107"/>
      <c r="BM23" s="1107"/>
      <c r="BN23" s="1107"/>
      <c r="BO23" s="1107"/>
      <c r="BP23" s="1107"/>
      <c r="BQ23" s="1107"/>
      <c r="BR23" s="1107"/>
      <c r="BS23" s="1107"/>
      <c r="BT23" s="1107"/>
      <c r="BU23" s="1108"/>
    </row>
    <row r="24" spans="2:73" ht="19.5" customHeight="1">
      <c r="B24" s="595"/>
      <c r="C24" s="596"/>
      <c r="D24" s="596"/>
      <c r="E24" s="596"/>
      <c r="F24" s="596"/>
      <c r="G24" s="596"/>
      <c r="H24" s="596"/>
      <c r="I24" s="596"/>
      <c r="J24" s="596"/>
      <c r="K24" s="597"/>
      <c r="L24" s="651"/>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3"/>
    </row>
    <row r="25" spans="2:73" ht="22.5" customHeight="1">
      <c r="B25" s="606" t="s">
        <v>308</v>
      </c>
      <c r="C25" s="607"/>
      <c r="D25" s="607"/>
      <c r="E25" s="607"/>
      <c r="F25" s="607"/>
      <c r="G25" s="607"/>
      <c r="H25" s="607"/>
      <c r="I25" s="607"/>
      <c r="J25" s="607"/>
      <c r="K25" s="608"/>
      <c r="L25" s="581"/>
      <c r="M25" s="582"/>
      <c r="N25" s="582"/>
      <c r="O25" s="582"/>
      <c r="P25" s="583"/>
      <c r="Q25" s="586" t="s">
        <v>26</v>
      </c>
      <c r="R25" s="587"/>
      <c r="S25" s="587"/>
      <c r="T25" s="587"/>
      <c r="U25" s="587"/>
      <c r="V25" s="587"/>
      <c r="W25" s="587"/>
      <c r="X25" s="587"/>
      <c r="Y25" s="587"/>
      <c r="Z25" s="587"/>
      <c r="AA25" s="587"/>
      <c r="AB25" s="588"/>
      <c r="AC25" s="586" t="s">
        <v>213</v>
      </c>
      <c r="AD25" s="587"/>
      <c r="AE25" s="587"/>
      <c r="AF25" s="587"/>
      <c r="AG25" s="587"/>
      <c r="AH25" s="587"/>
      <c r="AI25" s="587"/>
      <c r="AJ25" s="587"/>
      <c r="AK25" s="587"/>
      <c r="AL25" s="587"/>
      <c r="AM25" s="587"/>
      <c r="AN25" s="588"/>
      <c r="AO25" s="586" t="s">
        <v>172</v>
      </c>
      <c r="AP25" s="587"/>
      <c r="AQ25" s="587"/>
      <c r="AR25" s="587"/>
      <c r="AS25" s="587"/>
      <c r="AT25" s="587"/>
      <c r="AU25" s="587"/>
      <c r="AV25" s="587"/>
      <c r="AW25" s="587"/>
      <c r="AX25" s="587"/>
      <c r="AY25" s="587"/>
      <c r="AZ25" s="588"/>
      <c r="BC25" s="526" t="s">
        <v>641</v>
      </c>
      <c r="BD25" s="526"/>
      <c r="BE25" s="526"/>
      <c r="BF25" s="526"/>
      <c r="BG25" s="526"/>
      <c r="BH25" s="526"/>
      <c r="BI25" s="526"/>
      <c r="BJ25" s="526"/>
      <c r="BK25" s="526"/>
      <c r="BL25" s="526"/>
      <c r="BM25" s="526"/>
      <c r="BN25" s="526"/>
      <c r="BO25" s="526"/>
      <c r="BP25" s="526"/>
      <c r="BQ25" s="526"/>
      <c r="BR25" s="526"/>
      <c r="BS25" s="526"/>
      <c r="BT25" s="526"/>
      <c r="BU25" s="526"/>
    </row>
    <row r="26" spans="2:73" ht="19.5" customHeight="1">
      <c r="B26" s="609"/>
      <c r="C26" s="610"/>
      <c r="D26" s="610"/>
      <c r="E26" s="610"/>
      <c r="F26" s="610"/>
      <c r="G26" s="610"/>
      <c r="H26" s="610"/>
      <c r="I26" s="610"/>
      <c r="J26" s="610"/>
      <c r="K26" s="611"/>
      <c r="L26" s="584"/>
      <c r="M26" s="585"/>
      <c r="N26" s="585"/>
      <c r="O26" s="585"/>
      <c r="P26" s="585"/>
      <c r="Q26" s="504" t="s">
        <v>15</v>
      </c>
      <c r="R26" s="505"/>
      <c r="S26" s="505"/>
      <c r="T26" s="506"/>
      <c r="U26" s="504" t="s">
        <v>16</v>
      </c>
      <c r="V26" s="505"/>
      <c r="W26" s="505"/>
      <c r="X26" s="506"/>
      <c r="Y26" s="504" t="s">
        <v>17</v>
      </c>
      <c r="Z26" s="505"/>
      <c r="AA26" s="505"/>
      <c r="AB26" s="505"/>
      <c r="AC26" s="504" t="s">
        <v>15</v>
      </c>
      <c r="AD26" s="505"/>
      <c r="AE26" s="505"/>
      <c r="AF26" s="506"/>
      <c r="AG26" s="504" t="s">
        <v>16</v>
      </c>
      <c r="AH26" s="505"/>
      <c r="AI26" s="505"/>
      <c r="AJ26" s="506"/>
      <c r="AK26" s="504" t="s">
        <v>17</v>
      </c>
      <c r="AL26" s="505"/>
      <c r="AM26" s="505"/>
      <c r="AN26" s="505"/>
      <c r="AO26" s="504" t="s">
        <v>15</v>
      </c>
      <c r="AP26" s="505"/>
      <c r="AQ26" s="505"/>
      <c r="AR26" s="506"/>
      <c r="AS26" s="504" t="s">
        <v>16</v>
      </c>
      <c r="AT26" s="505"/>
      <c r="AU26" s="505"/>
      <c r="AV26" s="506"/>
      <c r="AW26" s="504" t="s">
        <v>17</v>
      </c>
      <c r="AX26" s="505"/>
      <c r="AY26" s="505"/>
      <c r="AZ26" s="506"/>
      <c r="BC26" s="526"/>
      <c r="BD26" s="526"/>
      <c r="BE26" s="526"/>
      <c r="BF26" s="526"/>
      <c r="BG26" s="526"/>
      <c r="BH26" s="526"/>
      <c r="BI26" s="526"/>
      <c r="BJ26" s="526"/>
      <c r="BK26" s="526"/>
      <c r="BL26" s="526"/>
      <c r="BM26" s="526"/>
      <c r="BN26" s="526"/>
      <c r="BO26" s="526"/>
      <c r="BP26" s="526"/>
      <c r="BQ26" s="526"/>
      <c r="BR26" s="526"/>
      <c r="BS26" s="526"/>
      <c r="BT26" s="526"/>
      <c r="BU26" s="526"/>
    </row>
    <row r="27" spans="2:73" ht="21" customHeight="1">
      <c r="B27" s="609"/>
      <c r="C27" s="610"/>
      <c r="D27" s="610"/>
      <c r="E27" s="610"/>
      <c r="F27" s="610"/>
      <c r="G27" s="610"/>
      <c r="H27" s="610"/>
      <c r="I27" s="610"/>
      <c r="J27" s="610"/>
      <c r="K27" s="611"/>
      <c r="L27" s="604" t="s">
        <v>511</v>
      </c>
      <c r="M27" s="605"/>
      <c r="N27" s="605"/>
      <c r="O27" s="605"/>
      <c r="P27" s="605"/>
      <c r="Q27" s="517"/>
      <c r="R27" s="518"/>
      <c r="S27" s="518"/>
      <c r="T27" s="519"/>
      <c r="U27" s="517"/>
      <c r="V27" s="518"/>
      <c r="W27" s="518"/>
      <c r="X27" s="519"/>
      <c r="Y27" s="499">
        <f>Q27+U27</f>
        <v>0</v>
      </c>
      <c r="Z27" s="500"/>
      <c r="AA27" s="500"/>
      <c r="AB27" s="500"/>
      <c r="AC27" s="517"/>
      <c r="AD27" s="518"/>
      <c r="AE27" s="518"/>
      <c r="AF27" s="519"/>
      <c r="AG27" s="517"/>
      <c r="AH27" s="518"/>
      <c r="AI27" s="518"/>
      <c r="AJ27" s="519"/>
      <c r="AK27" s="499">
        <f>AC27+AG27</f>
        <v>0</v>
      </c>
      <c r="AL27" s="500"/>
      <c r="AM27" s="500"/>
      <c r="AN27" s="500"/>
      <c r="AO27" s="517"/>
      <c r="AP27" s="518"/>
      <c r="AQ27" s="518"/>
      <c r="AR27" s="519"/>
      <c r="AS27" s="517"/>
      <c r="AT27" s="518"/>
      <c r="AU27" s="518"/>
      <c r="AV27" s="519"/>
      <c r="AW27" s="499">
        <f>AO27+AS27</f>
        <v>0</v>
      </c>
      <c r="AX27" s="500"/>
      <c r="AY27" s="500"/>
      <c r="AZ27" s="501"/>
      <c r="BC27" s="527" t="s">
        <v>642</v>
      </c>
      <c r="BD27" s="527"/>
      <c r="BE27" s="527"/>
      <c r="BF27" s="527"/>
      <c r="BG27" s="528"/>
      <c r="BH27" s="528"/>
      <c r="BI27" s="528"/>
      <c r="BJ27" s="528"/>
      <c r="BK27" s="528"/>
      <c r="BL27" s="528"/>
      <c r="BM27" s="528"/>
      <c r="BN27" s="528"/>
      <c r="BO27" s="528"/>
      <c r="BP27" s="528"/>
      <c r="BQ27" s="528"/>
      <c r="BR27" s="528"/>
      <c r="BS27" s="528"/>
      <c r="BT27" s="528"/>
      <c r="BU27" s="528"/>
    </row>
    <row r="28" spans="2:73" ht="21" customHeight="1">
      <c r="B28" s="609"/>
      <c r="C28" s="610"/>
      <c r="D28" s="610"/>
      <c r="E28" s="610"/>
      <c r="F28" s="610"/>
      <c r="G28" s="610"/>
      <c r="H28" s="610"/>
      <c r="I28" s="610"/>
      <c r="J28" s="610"/>
      <c r="K28" s="611"/>
      <c r="L28" s="604" t="s">
        <v>3</v>
      </c>
      <c r="M28" s="605"/>
      <c r="N28" s="605"/>
      <c r="O28" s="605"/>
      <c r="P28" s="605"/>
      <c r="Q28" s="517"/>
      <c r="R28" s="518"/>
      <c r="S28" s="518"/>
      <c r="T28" s="519"/>
      <c r="U28" s="517"/>
      <c r="V28" s="518"/>
      <c r="W28" s="518"/>
      <c r="X28" s="519"/>
      <c r="Y28" s="499">
        <f>Q28+U28</f>
        <v>0</v>
      </c>
      <c r="Z28" s="500"/>
      <c r="AA28" s="500"/>
      <c r="AB28" s="500"/>
      <c r="AC28" s="517"/>
      <c r="AD28" s="518"/>
      <c r="AE28" s="518"/>
      <c r="AF28" s="519"/>
      <c r="AG28" s="517"/>
      <c r="AH28" s="518"/>
      <c r="AI28" s="518"/>
      <c r="AJ28" s="519"/>
      <c r="AK28" s="499">
        <f>AC28+AG28</f>
        <v>0</v>
      </c>
      <c r="AL28" s="500"/>
      <c r="AM28" s="500"/>
      <c r="AN28" s="500"/>
      <c r="AO28" s="517"/>
      <c r="AP28" s="518"/>
      <c r="AQ28" s="518"/>
      <c r="AR28" s="519"/>
      <c r="AS28" s="517"/>
      <c r="AT28" s="518"/>
      <c r="AU28" s="518"/>
      <c r="AV28" s="519"/>
      <c r="AW28" s="499">
        <f>AO28+AS28</f>
        <v>0</v>
      </c>
      <c r="AX28" s="500"/>
      <c r="AY28" s="500"/>
      <c r="AZ28" s="501"/>
      <c r="BC28" s="527"/>
      <c r="BD28" s="527"/>
      <c r="BE28" s="527"/>
      <c r="BF28" s="527"/>
      <c r="BG28" s="528"/>
      <c r="BH28" s="528"/>
      <c r="BI28" s="528"/>
      <c r="BJ28" s="528"/>
      <c r="BK28" s="528"/>
      <c r="BL28" s="528"/>
      <c r="BM28" s="528"/>
      <c r="BN28" s="528"/>
      <c r="BO28" s="528"/>
      <c r="BP28" s="528"/>
      <c r="BQ28" s="528"/>
      <c r="BR28" s="528"/>
      <c r="BS28" s="528"/>
      <c r="BT28" s="528"/>
      <c r="BU28" s="528"/>
    </row>
    <row r="29" spans="2:73" ht="21" customHeight="1">
      <c r="B29" s="609"/>
      <c r="C29" s="610"/>
      <c r="D29" s="610"/>
      <c r="E29" s="610"/>
      <c r="F29" s="610"/>
      <c r="G29" s="610"/>
      <c r="H29" s="610"/>
      <c r="I29" s="610"/>
      <c r="J29" s="610"/>
      <c r="K29" s="611"/>
      <c r="L29" s="604" t="s">
        <v>4</v>
      </c>
      <c r="M29" s="605"/>
      <c r="N29" s="605"/>
      <c r="O29" s="605"/>
      <c r="P29" s="605"/>
      <c r="Q29" s="517"/>
      <c r="R29" s="518"/>
      <c r="S29" s="518"/>
      <c r="T29" s="519"/>
      <c r="U29" s="517"/>
      <c r="V29" s="518"/>
      <c r="W29" s="518"/>
      <c r="X29" s="519"/>
      <c r="Y29" s="499">
        <f t="shared" ref="Y29:Y31" si="0">Q29+U29</f>
        <v>0</v>
      </c>
      <c r="Z29" s="500"/>
      <c r="AA29" s="500"/>
      <c r="AB29" s="500"/>
      <c r="AC29" s="517"/>
      <c r="AD29" s="518"/>
      <c r="AE29" s="518"/>
      <c r="AF29" s="519"/>
      <c r="AG29" s="517"/>
      <c r="AH29" s="518"/>
      <c r="AI29" s="518"/>
      <c r="AJ29" s="519"/>
      <c r="AK29" s="499">
        <f t="shared" ref="AK29:AK31" si="1">AC29+AG29</f>
        <v>0</v>
      </c>
      <c r="AL29" s="500"/>
      <c r="AM29" s="500"/>
      <c r="AN29" s="500"/>
      <c r="AO29" s="517"/>
      <c r="AP29" s="518"/>
      <c r="AQ29" s="518"/>
      <c r="AR29" s="519"/>
      <c r="AS29" s="517"/>
      <c r="AT29" s="518"/>
      <c r="AU29" s="518"/>
      <c r="AV29" s="519"/>
      <c r="AW29" s="499">
        <f t="shared" ref="AW29:AW31" si="2">AO29+AS29</f>
        <v>0</v>
      </c>
      <c r="AX29" s="500"/>
      <c r="AY29" s="500"/>
      <c r="AZ29" s="501"/>
      <c r="BC29" s="527" t="s">
        <v>643</v>
      </c>
      <c r="BD29" s="527"/>
      <c r="BE29" s="527"/>
      <c r="BF29" s="527"/>
      <c r="BG29" s="528"/>
      <c r="BH29" s="528"/>
      <c r="BI29" s="528"/>
      <c r="BJ29" s="528"/>
      <c r="BK29" s="528"/>
      <c r="BL29" s="528"/>
      <c r="BM29" s="528"/>
      <c r="BN29" s="528"/>
      <c r="BO29" s="528"/>
      <c r="BP29" s="528"/>
      <c r="BQ29" s="528"/>
      <c r="BR29" s="528"/>
      <c r="BS29" s="528"/>
      <c r="BT29" s="528"/>
      <c r="BU29" s="528"/>
    </row>
    <row r="30" spans="2:73" ht="21" customHeight="1">
      <c r="B30" s="609"/>
      <c r="C30" s="610"/>
      <c r="D30" s="610"/>
      <c r="E30" s="610"/>
      <c r="F30" s="610"/>
      <c r="G30" s="610"/>
      <c r="H30" s="610"/>
      <c r="I30" s="610"/>
      <c r="J30" s="610"/>
      <c r="K30" s="611"/>
      <c r="L30" s="604" t="s">
        <v>5</v>
      </c>
      <c r="M30" s="605"/>
      <c r="N30" s="605"/>
      <c r="O30" s="605"/>
      <c r="P30" s="605"/>
      <c r="Q30" s="633"/>
      <c r="R30" s="518"/>
      <c r="S30" s="518"/>
      <c r="T30" s="519"/>
      <c r="U30" s="517"/>
      <c r="V30" s="518"/>
      <c r="W30" s="518"/>
      <c r="X30" s="519"/>
      <c r="Y30" s="499">
        <f t="shared" si="0"/>
        <v>0</v>
      </c>
      <c r="Z30" s="500"/>
      <c r="AA30" s="500"/>
      <c r="AB30" s="500"/>
      <c r="AC30" s="517"/>
      <c r="AD30" s="518"/>
      <c r="AE30" s="518"/>
      <c r="AF30" s="519"/>
      <c r="AG30" s="517"/>
      <c r="AH30" s="518"/>
      <c r="AI30" s="518"/>
      <c r="AJ30" s="519"/>
      <c r="AK30" s="499">
        <f t="shared" si="1"/>
        <v>0</v>
      </c>
      <c r="AL30" s="500"/>
      <c r="AM30" s="500"/>
      <c r="AN30" s="500"/>
      <c r="AO30" s="517"/>
      <c r="AP30" s="518"/>
      <c r="AQ30" s="518"/>
      <c r="AR30" s="519"/>
      <c r="AS30" s="517"/>
      <c r="AT30" s="518"/>
      <c r="AU30" s="518"/>
      <c r="AV30" s="519"/>
      <c r="AW30" s="499">
        <f t="shared" si="2"/>
        <v>0</v>
      </c>
      <c r="AX30" s="500"/>
      <c r="AY30" s="500"/>
      <c r="AZ30" s="501"/>
      <c r="BC30" s="527"/>
      <c r="BD30" s="527"/>
      <c r="BE30" s="527"/>
      <c r="BF30" s="527"/>
      <c r="BG30" s="528"/>
      <c r="BH30" s="528"/>
      <c r="BI30" s="528"/>
      <c r="BJ30" s="528"/>
      <c r="BK30" s="528"/>
      <c r="BL30" s="528"/>
      <c r="BM30" s="528"/>
      <c r="BN30" s="528"/>
      <c r="BO30" s="528"/>
      <c r="BP30" s="528"/>
      <c r="BQ30" s="528"/>
      <c r="BR30" s="528"/>
      <c r="BS30" s="528"/>
      <c r="BT30" s="528"/>
      <c r="BU30" s="528"/>
    </row>
    <row r="31" spans="2:73" ht="21" customHeight="1" thickBot="1">
      <c r="B31" s="609"/>
      <c r="C31" s="610"/>
      <c r="D31" s="610"/>
      <c r="E31" s="610"/>
      <c r="F31" s="610"/>
      <c r="G31" s="610"/>
      <c r="H31" s="610"/>
      <c r="I31" s="610"/>
      <c r="J31" s="610"/>
      <c r="K31" s="611"/>
      <c r="L31" s="604" t="s">
        <v>6</v>
      </c>
      <c r="M31" s="605"/>
      <c r="N31" s="605"/>
      <c r="O31" s="605"/>
      <c r="P31" s="605"/>
      <c r="Q31" s="517"/>
      <c r="R31" s="518"/>
      <c r="S31" s="518"/>
      <c r="T31" s="519"/>
      <c r="U31" s="517"/>
      <c r="V31" s="518"/>
      <c r="W31" s="518"/>
      <c r="X31" s="519"/>
      <c r="Y31" s="690">
        <f t="shared" si="0"/>
        <v>0</v>
      </c>
      <c r="Z31" s="691"/>
      <c r="AA31" s="691"/>
      <c r="AB31" s="691"/>
      <c r="AC31" s="517"/>
      <c r="AD31" s="518"/>
      <c r="AE31" s="518"/>
      <c r="AF31" s="519"/>
      <c r="AG31" s="517"/>
      <c r="AH31" s="518"/>
      <c r="AI31" s="518"/>
      <c r="AJ31" s="519"/>
      <c r="AK31" s="690">
        <f t="shared" si="1"/>
        <v>0</v>
      </c>
      <c r="AL31" s="691"/>
      <c r="AM31" s="691"/>
      <c r="AN31" s="691"/>
      <c r="AO31" s="517"/>
      <c r="AP31" s="518"/>
      <c r="AQ31" s="518"/>
      <c r="AR31" s="519"/>
      <c r="AS31" s="517"/>
      <c r="AT31" s="518"/>
      <c r="AU31" s="518"/>
      <c r="AV31" s="519"/>
      <c r="AW31" s="690">
        <f t="shared" si="2"/>
        <v>0</v>
      </c>
      <c r="AX31" s="691"/>
      <c r="AY31" s="691"/>
      <c r="AZ31" s="692"/>
      <c r="BC31" s="527" t="s">
        <v>644</v>
      </c>
      <c r="BD31" s="527"/>
      <c r="BE31" s="527"/>
      <c r="BF31" s="527"/>
      <c r="BG31" s="528"/>
      <c r="BH31" s="528"/>
      <c r="BI31" s="528"/>
      <c r="BJ31" s="528"/>
      <c r="BK31" s="528"/>
      <c r="BL31" s="528"/>
      <c r="BM31" s="528"/>
      <c r="BN31" s="528"/>
      <c r="BO31" s="528"/>
      <c r="BP31" s="528"/>
      <c r="BQ31" s="528"/>
      <c r="BR31" s="528"/>
      <c r="BS31" s="528"/>
      <c r="BT31" s="528"/>
      <c r="BU31" s="528"/>
    </row>
    <row r="32" spans="2:73" ht="21" customHeight="1" thickBot="1">
      <c r="B32" s="612"/>
      <c r="C32" s="613"/>
      <c r="D32" s="613"/>
      <c r="E32" s="613"/>
      <c r="F32" s="613"/>
      <c r="G32" s="613"/>
      <c r="H32" s="613"/>
      <c r="I32" s="613"/>
      <c r="J32" s="613"/>
      <c r="K32" s="614"/>
      <c r="L32" s="504" t="s">
        <v>7</v>
      </c>
      <c r="M32" s="505"/>
      <c r="N32" s="505"/>
      <c r="O32" s="505"/>
      <c r="P32" s="505"/>
      <c r="Q32" s="640">
        <f>SUM(Q27:T31)</f>
        <v>0</v>
      </c>
      <c r="R32" s="641"/>
      <c r="S32" s="641"/>
      <c r="T32" s="642"/>
      <c r="U32" s="640">
        <f>SUM(U27:X31)</f>
        <v>0</v>
      </c>
      <c r="V32" s="641"/>
      <c r="W32" s="641"/>
      <c r="X32" s="641"/>
      <c r="Y32" s="643">
        <f>SUM(Y27:AB31)</f>
        <v>0</v>
      </c>
      <c r="Z32" s="644"/>
      <c r="AA32" s="644"/>
      <c r="AB32" s="645"/>
      <c r="AC32" s="640">
        <f>SUM(AC27:AF31)</f>
        <v>0</v>
      </c>
      <c r="AD32" s="641"/>
      <c r="AE32" s="641"/>
      <c r="AF32" s="642"/>
      <c r="AG32" s="640">
        <f>SUM(AG27:AJ31)</f>
        <v>0</v>
      </c>
      <c r="AH32" s="641"/>
      <c r="AI32" s="641"/>
      <c r="AJ32" s="641"/>
      <c r="AK32" s="643">
        <f>SUM(AK27:AN31)</f>
        <v>0</v>
      </c>
      <c r="AL32" s="644"/>
      <c r="AM32" s="644"/>
      <c r="AN32" s="645"/>
      <c r="AO32" s="640">
        <f>SUM(AO27:AR31)</f>
        <v>0</v>
      </c>
      <c r="AP32" s="641"/>
      <c r="AQ32" s="641"/>
      <c r="AR32" s="642"/>
      <c r="AS32" s="640">
        <f>SUM(AS27:AV31)</f>
        <v>0</v>
      </c>
      <c r="AT32" s="641"/>
      <c r="AU32" s="641"/>
      <c r="AV32" s="641"/>
      <c r="AW32" s="643">
        <f>SUM(AW27:AZ31)</f>
        <v>0</v>
      </c>
      <c r="AX32" s="644"/>
      <c r="AY32" s="644"/>
      <c r="AZ32" s="645"/>
      <c r="BC32" s="527"/>
      <c r="BD32" s="527"/>
      <c r="BE32" s="527"/>
      <c r="BF32" s="527"/>
      <c r="BG32" s="528"/>
      <c r="BH32" s="528"/>
      <c r="BI32" s="528"/>
      <c r="BJ32" s="528"/>
      <c r="BK32" s="528"/>
      <c r="BL32" s="528"/>
      <c r="BM32" s="528"/>
      <c r="BN32" s="528"/>
      <c r="BO32" s="528"/>
      <c r="BP32" s="528"/>
      <c r="BQ32" s="528"/>
      <c r="BR32" s="528"/>
      <c r="BS32" s="528"/>
      <c r="BT32" s="528"/>
      <c r="BU32" s="528"/>
    </row>
    <row r="33" spans="2:110" s="9" customFormat="1" ht="39" customHeight="1">
      <c r="B33" s="179"/>
      <c r="C33" s="179"/>
      <c r="D33" s="180"/>
      <c r="E33" s="180"/>
      <c r="F33" s="214"/>
      <c r="G33" s="214"/>
      <c r="H33" s="214"/>
      <c r="I33" s="214"/>
      <c r="J33" s="180"/>
      <c r="K33" s="180"/>
      <c r="L33" s="180"/>
      <c r="M33" s="180"/>
      <c r="N33" s="180"/>
      <c r="O33" s="180"/>
      <c r="P33" s="180"/>
      <c r="Q33" s="180"/>
      <c r="R33" s="180"/>
      <c r="S33" s="180"/>
      <c r="T33" s="214"/>
      <c r="U33" s="214"/>
      <c r="V33" s="180"/>
      <c r="W33" s="214"/>
      <c r="X33" s="214"/>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214"/>
      <c r="BF33" s="214"/>
      <c r="BG33" s="214"/>
      <c r="BH33" s="180"/>
      <c r="BI33" s="180"/>
      <c r="BJ33" s="180"/>
      <c r="BK33" s="180"/>
      <c r="BL33" s="214"/>
      <c r="BM33" s="214"/>
      <c r="BN33" s="214"/>
      <c r="BO33" s="180"/>
      <c r="BP33" s="180"/>
      <c r="BQ33" s="180"/>
      <c r="BR33" s="180"/>
      <c r="BS33" s="180"/>
      <c r="BT33" s="180"/>
      <c r="BU33" s="361"/>
      <c r="BW33" s="298"/>
      <c r="BX33" s="336"/>
      <c r="BY33" s="326"/>
      <c r="BZ33" s="326"/>
      <c r="CA33" s="326"/>
      <c r="CB33" s="326"/>
      <c r="CC33" s="1"/>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row>
    <row r="34" spans="2:110" ht="23.25" customHeight="1">
      <c r="B34" s="65" t="s">
        <v>8</v>
      </c>
      <c r="C34" s="65"/>
      <c r="D34" s="66"/>
      <c r="E34" s="66"/>
      <c r="F34" s="66"/>
      <c r="G34" s="66"/>
      <c r="H34" s="66"/>
      <c r="I34" s="66"/>
      <c r="J34" s="66"/>
      <c r="K34" s="66"/>
      <c r="L34" s="66"/>
      <c r="O34" s="529" t="s">
        <v>230</v>
      </c>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30" t="s">
        <v>695</v>
      </c>
      <c r="BQ34" s="531"/>
      <c r="BR34" s="531"/>
      <c r="BS34" s="531"/>
      <c r="BT34" s="531"/>
      <c r="BU34" s="532"/>
    </row>
    <row r="35" spans="2:110" ht="11.25" customHeight="1">
      <c r="B35" s="520" t="s">
        <v>25</v>
      </c>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424"/>
      <c r="BQ35" s="74"/>
      <c r="BR35" s="74"/>
      <c r="BS35" s="74"/>
      <c r="BT35" s="74"/>
      <c r="BU35" s="75"/>
    </row>
    <row r="36" spans="2:110" ht="12.75" customHeight="1">
      <c r="B36" s="522"/>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c r="BO36" s="523"/>
      <c r="BP36" s="425"/>
      <c r="BQ36" s="73"/>
      <c r="BR36" s="73"/>
      <c r="BS36" s="73"/>
      <c r="BT36" s="1"/>
      <c r="BU36" s="76"/>
    </row>
    <row r="37" spans="2:110" ht="11.25" customHeight="1">
      <c r="B37" s="524"/>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426"/>
      <c r="BQ37" s="77"/>
      <c r="BR37" s="77"/>
      <c r="BS37" s="77"/>
      <c r="BT37" s="77"/>
      <c r="BU37" s="78"/>
    </row>
    <row r="38" spans="2:110" ht="13.5" customHeight="1">
      <c r="B38" s="520" t="s">
        <v>741</v>
      </c>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424"/>
      <c r="BQ38" s="74"/>
      <c r="BR38" s="74"/>
      <c r="BS38" s="74"/>
      <c r="BT38" s="74"/>
      <c r="BU38" s="75"/>
    </row>
    <row r="39" spans="2:110" ht="13.5" customHeight="1">
      <c r="B39" s="522"/>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425"/>
      <c r="BQ39" s="73"/>
      <c r="BR39" s="73"/>
      <c r="BS39" s="73"/>
      <c r="BT39" s="73"/>
      <c r="BU39" s="76"/>
    </row>
    <row r="40" spans="2:110" ht="13.5" customHeight="1">
      <c r="B40" s="524"/>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426"/>
      <c r="BQ40" s="77"/>
      <c r="BR40" s="77"/>
      <c r="BS40" s="77"/>
      <c r="BT40" s="77"/>
      <c r="BU40" s="78"/>
    </row>
    <row r="41" spans="2:110" ht="11.25" customHeight="1">
      <c r="B41" s="654" t="s">
        <v>9</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424"/>
      <c r="BQ41" s="74"/>
      <c r="BR41" s="74"/>
      <c r="BS41" s="74"/>
      <c r="BT41" s="74"/>
      <c r="BU41" s="75"/>
    </row>
    <row r="42" spans="2:110" ht="12.75" customHeight="1">
      <c r="B42" s="656"/>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425"/>
      <c r="BQ42" s="73"/>
      <c r="BR42" s="73"/>
      <c r="BS42" s="73"/>
      <c r="BT42" s="73"/>
      <c r="BU42" s="76"/>
    </row>
    <row r="43" spans="2:110" ht="11.25" customHeight="1">
      <c r="B43" s="658"/>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426"/>
      <c r="BQ43" s="77"/>
      <c r="BR43" s="77"/>
      <c r="BS43" s="77"/>
      <c r="BT43" s="77"/>
      <c r="BU43" s="78"/>
    </row>
    <row r="44" spans="2:110" ht="11.25" customHeight="1">
      <c r="B44" s="654" t="s">
        <v>10</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424"/>
      <c r="BQ44" s="74"/>
      <c r="BR44" s="74"/>
      <c r="BS44" s="74"/>
      <c r="BT44" s="74"/>
      <c r="BU44" s="75"/>
    </row>
    <row r="45" spans="2:110" ht="12.75" customHeight="1">
      <c r="B45" s="656"/>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657"/>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425"/>
      <c r="BQ45" s="73"/>
      <c r="BR45" s="73"/>
      <c r="BS45" s="73"/>
      <c r="BT45" s="73"/>
      <c r="BU45" s="76"/>
    </row>
    <row r="46" spans="2:110" ht="11.25" customHeight="1">
      <c r="B46" s="658"/>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426"/>
      <c r="BQ46" s="77"/>
      <c r="BR46" s="77"/>
      <c r="BS46" s="77"/>
      <c r="BT46" s="77"/>
      <c r="BU46" s="78"/>
    </row>
    <row r="47" spans="2:110" ht="11.25" customHeight="1">
      <c r="B47" s="654" t="s">
        <v>12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424"/>
      <c r="BQ47" s="74"/>
      <c r="BR47" s="74"/>
      <c r="BS47" s="74"/>
      <c r="BT47" s="74"/>
      <c r="BU47" s="75"/>
    </row>
    <row r="48" spans="2:110" ht="12.75" customHeight="1">
      <c r="B48" s="656"/>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425"/>
      <c r="BQ48" s="73"/>
      <c r="BR48" s="73"/>
      <c r="BS48" s="73"/>
      <c r="BT48" s="73"/>
      <c r="BU48" s="76"/>
    </row>
    <row r="49" spans="2:73" ht="11.25" customHeight="1">
      <c r="B49" s="658"/>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426"/>
      <c r="BQ49" s="77"/>
      <c r="BR49" s="77"/>
      <c r="BS49" s="77"/>
      <c r="BT49" s="77"/>
      <c r="BU49" s="78"/>
    </row>
    <row r="50" spans="2:73" ht="9" customHeight="1">
      <c r="B50" s="520" t="s">
        <v>738</v>
      </c>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424"/>
      <c r="BQ50" s="74"/>
      <c r="BR50" s="74"/>
      <c r="BS50" s="74"/>
      <c r="BT50" s="74"/>
      <c r="BU50" s="75"/>
    </row>
    <row r="51" spans="2:73" ht="9" customHeight="1">
      <c r="B51" s="522"/>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3"/>
      <c r="BN51" s="523"/>
      <c r="BO51" s="523"/>
      <c r="BP51" s="425"/>
      <c r="BQ51" s="73"/>
      <c r="BS51" s="73"/>
      <c r="BT51" s="73"/>
      <c r="BU51" s="76"/>
    </row>
    <row r="52" spans="2:73" ht="11.25" customHeight="1">
      <c r="B52" s="522"/>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3"/>
      <c r="BN52" s="523"/>
      <c r="BO52" s="523"/>
      <c r="BP52" s="425"/>
      <c r="BQ52" s="73"/>
      <c r="BR52" s="73"/>
      <c r="BS52" s="73"/>
      <c r="BT52" s="73"/>
      <c r="BU52" s="76"/>
    </row>
    <row r="53" spans="2:73" ht="7.5" customHeight="1">
      <c r="B53" s="522"/>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425"/>
      <c r="BQ53" s="73"/>
      <c r="BR53" s="73"/>
      <c r="BS53" s="73"/>
      <c r="BT53" s="73"/>
      <c r="BU53" s="76"/>
    </row>
    <row r="54" spans="2:73" ht="7.5" customHeight="1">
      <c r="B54" s="524"/>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426"/>
      <c r="BQ54" s="77"/>
      <c r="BR54" s="77"/>
      <c r="BS54" s="77"/>
      <c r="BT54" s="77"/>
      <c r="BU54" s="78"/>
    </row>
    <row r="55" spans="2:73" ht="22.5" customHeight="1">
      <c r="B55" s="520" t="s">
        <v>742</v>
      </c>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424"/>
      <c r="BQ55" s="74"/>
      <c r="BR55" s="74"/>
      <c r="BS55" s="74"/>
      <c r="BT55" s="74"/>
      <c r="BU55" s="75"/>
    </row>
    <row r="56" spans="2:73" ht="22.5" customHeight="1">
      <c r="B56" s="522"/>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425"/>
      <c r="BQ56" s="73"/>
      <c r="BR56" s="73"/>
      <c r="BS56" s="73"/>
      <c r="BT56" s="1"/>
      <c r="BU56" s="76"/>
    </row>
    <row r="57" spans="2:73" ht="20.25" customHeight="1">
      <c r="B57" s="524"/>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426"/>
      <c r="BQ57" s="77"/>
      <c r="BR57" s="77"/>
      <c r="BS57" s="77"/>
      <c r="BT57" s="77"/>
      <c r="BU57" s="78"/>
    </row>
    <row r="58" spans="2:73" ht="11.25" customHeight="1">
      <c r="B58" s="520" t="s">
        <v>743</v>
      </c>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424"/>
      <c r="BQ58" s="74"/>
      <c r="BR58" s="74"/>
      <c r="BS58" s="74"/>
      <c r="BT58" s="74"/>
      <c r="BU58" s="75"/>
    </row>
    <row r="59" spans="2:73" ht="11.25" customHeight="1">
      <c r="B59" s="522"/>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425"/>
      <c r="BQ59" s="73"/>
      <c r="BR59" s="73"/>
      <c r="BS59" s="73"/>
      <c r="BT59" s="73"/>
      <c r="BU59" s="76"/>
    </row>
    <row r="60" spans="2:73" ht="12.75" customHeight="1">
      <c r="B60" s="522"/>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3"/>
      <c r="BJ60" s="523"/>
      <c r="BK60" s="523"/>
      <c r="BL60" s="523"/>
      <c r="BM60" s="523"/>
      <c r="BN60" s="523"/>
      <c r="BO60" s="523"/>
      <c r="BP60" s="425"/>
      <c r="BQ60" s="73"/>
      <c r="BR60" s="73"/>
      <c r="BS60" s="73"/>
      <c r="BT60" s="1"/>
      <c r="BU60" s="76"/>
    </row>
    <row r="61" spans="2:73" ht="12.75" customHeight="1">
      <c r="B61" s="522"/>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523"/>
      <c r="BC61" s="523"/>
      <c r="BD61" s="523"/>
      <c r="BE61" s="523"/>
      <c r="BF61" s="523"/>
      <c r="BG61" s="523"/>
      <c r="BH61" s="523"/>
      <c r="BI61" s="523"/>
      <c r="BJ61" s="523"/>
      <c r="BK61" s="523"/>
      <c r="BL61" s="523"/>
      <c r="BM61" s="523"/>
      <c r="BN61" s="523"/>
      <c r="BO61" s="523"/>
      <c r="BP61" s="425"/>
      <c r="BQ61" s="73"/>
      <c r="BR61" s="73"/>
      <c r="BS61" s="73"/>
      <c r="BT61" s="1"/>
      <c r="BU61" s="76"/>
    </row>
    <row r="62" spans="2:73" ht="11.25" customHeight="1">
      <c r="B62" s="524"/>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426"/>
      <c r="BQ62" s="77"/>
      <c r="BR62" s="77"/>
      <c r="BS62" s="77"/>
      <c r="BT62" s="77"/>
      <c r="BU62" s="78"/>
    </row>
    <row r="63" spans="2:73" ht="11.25" customHeight="1">
      <c r="B63" s="520" t="s">
        <v>665</v>
      </c>
      <c r="C63" s="521"/>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424"/>
      <c r="BQ63" s="74"/>
      <c r="BR63" s="74"/>
      <c r="BS63" s="74"/>
      <c r="BT63" s="74"/>
      <c r="BU63" s="75"/>
    </row>
    <row r="64" spans="2:73" ht="12.75" customHeight="1">
      <c r="B64" s="522"/>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425"/>
      <c r="BQ64" s="73"/>
      <c r="BR64" s="73"/>
      <c r="BS64" s="73"/>
      <c r="BT64" s="1"/>
      <c r="BU64" s="76"/>
    </row>
    <row r="65" spans="2:110" ht="11.25" customHeight="1">
      <c r="B65" s="524"/>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426"/>
      <c r="BQ65" s="77"/>
      <c r="BR65" s="77"/>
      <c r="BS65" s="77"/>
      <c r="BT65" s="77"/>
      <c r="BU65" s="78"/>
    </row>
    <row r="66" spans="2:110" ht="11.25" customHeight="1">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73"/>
      <c r="BQ66" s="73"/>
      <c r="BR66" s="73"/>
      <c r="BS66" s="73"/>
      <c r="BT66" s="73"/>
      <c r="BU66" s="73"/>
    </row>
    <row r="67" spans="2:110" ht="17.25">
      <c r="B67" s="444" t="s">
        <v>171</v>
      </c>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68"/>
      <c r="AB67" s="68"/>
      <c r="AC67" s="68"/>
      <c r="AE67" s="68"/>
      <c r="AF67" s="68"/>
      <c r="AG67" s="68"/>
      <c r="AH67" s="68"/>
    </row>
    <row r="68" spans="2:110" ht="18" thickBot="1">
      <c r="B68" s="567" t="s">
        <v>22</v>
      </c>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row>
    <row r="69" spans="2:110" ht="29.25" customHeight="1" thickBot="1">
      <c r="B69" s="667" t="s">
        <v>23</v>
      </c>
      <c r="C69" s="667"/>
      <c r="D69" s="667"/>
      <c r="E69" s="667"/>
      <c r="F69" s="667"/>
      <c r="G69" s="667"/>
      <c r="H69" s="667"/>
      <c r="I69" s="667"/>
      <c r="J69" s="667"/>
      <c r="K69" s="667"/>
      <c r="L69" s="667"/>
      <c r="M69" s="667"/>
      <c r="N69" s="667"/>
      <c r="O69" s="667"/>
      <c r="P69" s="668"/>
      <c r="Q69" s="668"/>
      <c r="R69" s="668"/>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107"/>
      <c r="AT69" s="107"/>
      <c r="AU69" s="79" t="s">
        <v>24</v>
      </c>
      <c r="AV69" s="79"/>
      <c r="AW69" s="79"/>
      <c r="AX69" s="667"/>
      <c r="AY69" s="667"/>
      <c r="AZ69" s="667"/>
      <c r="BA69" s="667"/>
      <c r="BB69" s="667"/>
      <c r="BC69" s="667"/>
      <c r="BD69" s="667"/>
      <c r="BE69" s="667"/>
      <c r="BF69" s="667"/>
      <c r="BG69" s="667"/>
      <c r="BH69" s="667"/>
      <c r="BI69" s="667"/>
      <c r="BJ69" s="667"/>
      <c r="BK69" s="667"/>
      <c r="BL69" s="667"/>
      <c r="BM69" s="667"/>
      <c r="BN69" s="667"/>
      <c r="BO69" s="667"/>
      <c r="BP69" s="667"/>
      <c r="BQ69" s="107"/>
      <c r="BR69" s="107"/>
      <c r="BS69" s="107"/>
      <c r="BT69" s="107"/>
      <c r="BU69" s="362"/>
    </row>
    <row r="70" spans="2:110" ht="29.25" customHeight="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7"/>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363"/>
    </row>
    <row r="71" spans="2:110" ht="29.25" customHeight="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7"/>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363"/>
    </row>
    <row r="72" spans="2:110" ht="27" customHeight="1">
      <c r="B72" s="7"/>
      <c r="C72" s="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357"/>
    </row>
    <row r="73" spans="2:110" ht="31.5" customHeight="1">
      <c r="C73" s="629" t="s">
        <v>724</v>
      </c>
      <c r="D73" s="629"/>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Q73" s="629"/>
      <c r="AR73" s="629"/>
      <c r="AS73" s="629"/>
      <c r="AT73" s="629"/>
      <c r="AU73" s="629"/>
      <c r="AV73" s="629"/>
      <c r="AW73" s="629"/>
      <c r="AX73" s="629"/>
      <c r="AY73" s="629"/>
      <c r="AZ73" s="629"/>
      <c r="BA73" s="629"/>
      <c r="BB73" s="629"/>
      <c r="BC73" s="629"/>
      <c r="BD73" s="629"/>
      <c r="BE73" s="629"/>
      <c r="BF73" s="629"/>
      <c r="BG73" s="629"/>
      <c r="BH73" s="629"/>
      <c r="BI73" s="629"/>
      <c r="BJ73" s="629"/>
      <c r="BK73" s="629"/>
      <c r="BL73" s="629"/>
      <c r="BM73" s="629"/>
      <c r="BN73" s="629"/>
      <c r="BO73" s="629"/>
      <c r="BP73" s="629"/>
      <c r="BQ73" s="629"/>
      <c r="BR73" s="629"/>
      <c r="BS73" s="629"/>
      <c r="BT73" s="629"/>
    </row>
    <row r="74" spans="2:110" s="360" customFormat="1" ht="87.75" customHeight="1">
      <c r="C74" s="669" t="s">
        <v>744</v>
      </c>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69"/>
      <c r="AZ74" s="669"/>
      <c r="BA74" s="669"/>
      <c r="BB74" s="669"/>
      <c r="BC74" s="669"/>
      <c r="BD74" s="669"/>
      <c r="BE74" s="669"/>
      <c r="BF74" s="669"/>
      <c r="BG74" s="669"/>
      <c r="BH74" s="669"/>
      <c r="BI74" s="669"/>
      <c r="BJ74" s="669"/>
      <c r="BK74" s="669"/>
      <c r="BL74" s="669"/>
      <c r="BM74" s="669"/>
      <c r="BN74" s="669"/>
      <c r="BO74" s="669"/>
      <c r="BP74" s="669"/>
      <c r="BQ74" s="669"/>
      <c r="BR74" s="669"/>
      <c r="BS74" s="669"/>
      <c r="BT74" s="669"/>
      <c r="BW74" s="371"/>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row>
    <row r="75" spans="2:110" ht="27" customHeight="1">
      <c r="C75" s="1109" t="s">
        <v>181</v>
      </c>
      <c r="D75" s="699"/>
      <c r="E75" s="699"/>
      <c r="F75" s="699"/>
      <c r="G75" s="699"/>
      <c r="H75" s="699"/>
      <c r="I75" s="699"/>
      <c r="J75" s="699"/>
      <c r="K75" s="1110"/>
      <c r="L75" s="698" t="s">
        <v>182</v>
      </c>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699"/>
      <c r="AP75" s="699"/>
      <c r="AQ75" s="699"/>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110" ht="66.75" customHeight="1">
      <c r="C76" s="660" t="s">
        <v>201</v>
      </c>
      <c r="D76" s="661"/>
      <c r="E76" s="661"/>
      <c r="F76" s="661"/>
      <c r="G76" s="661"/>
      <c r="H76" s="661"/>
      <c r="I76" s="661"/>
      <c r="J76" s="661"/>
      <c r="K76" s="662"/>
      <c r="L76" s="663" t="s">
        <v>635</v>
      </c>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664"/>
      <c r="AJ76" s="664"/>
      <c r="AK76" s="664"/>
      <c r="AL76" s="664"/>
      <c r="AM76" s="664"/>
      <c r="AN76" s="664"/>
      <c r="AO76" s="664"/>
      <c r="AP76" s="664"/>
      <c r="AQ76" s="664"/>
      <c r="AR76" s="664"/>
      <c r="AS76" s="664"/>
      <c r="AT76" s="664"/>
      <c r="AU76" s="664"/>
      <c r="AV76" s="664"/>
      <c r="AW76" s="664"/>
      <c r="AX76" s="664"/>
      <c r="AY76" s="664"/>
      <c r="AZ76" s="664"/>
      <c r="BA76" s="664"/>
      <c r="BB76" s="664"/>
      <c r="BC76" s="664"/>
      <c r="BD76" s="664"/>
      <c r="BE76" s="664"/>
      <c r="BF76" s="664"/>
      <c r="BG76" s="664"/>
      <c r="BH76" s="664"/>
      <c r="BI76" s="664"/>
      <c r="BJ76" s="664"/>
      <c r="BK76" s="664"/>
      <c r="BL76" s="664"/>
      <c r="BM76" s="664"/>
      <c r="BN76" s="664"/>
      <c r="BO76" s="664"/>
      <c r="BP76" s="664"/>
      <c r="BQ76" s="664"/>
      <c r="BR76" s="664"/>
      <c r="BS76" s="664"/>
      <c r="BT76" s="665"/>
    </row>
    <row r="77" spans="2:110" s="360" customFormat="1" ht="27" customHeight="1">
      <c r="C77" s="693"/>
      <c r="D77" s="694"/>
      <c r="E77" s="421" t="s">
        <v>666</v>
      </c>
      <c r="F77" s="400"/>
      <c r="G77" s="400"/>
      <c r="H77" s="400"/>
      <c r="I77" s="400"/>
      <c r="J77" s="400"/>
      <c r="K77" s="401"/>
      <c r="L77" s="402"/>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4"/>
      <c r="BW77" s="371"/>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row>
    <row r="78" spans="2:110" s="66" customFormat="1" ht="37.5" customHeight="1">
      <c r="C78" s="507" t="s">
        <v>696</v>
      </c>
      <c r="D78" s="508"/>
      <c r="E78" s="415"/>
      <c r="F78" s="397" t="s">
        <v>183</v>
      </c>
      <c r="G78" s="398"/>
      <c r="H78" s="398"/>
      <c r="I78" s="398"/>
      <c r="J78" s="398"/>
      <c r="K78" s="399"/>
      <c r="L78" s="564" t="s">
        <v>232</v>
      </c>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5"/>
      <c r="AY78" s="565"/>
      <c r="AZ78" s="565"/>
      <c r="BA78" s="565"/>
      <c r="BB78" s="565"/>
      <c r="BC78" s="565"/>
      <c r="BD78" s="565"/>
      <c r="BE78" s="565"/>
      <c r="BF78" s="565"/>
      <c r="BG78" s="565"/>
      <c r="BH78" s="565"/>
      <c r="BI78" s="565"/>
      <c r="BJ78" s="565"/>
      <c r="BK78" s="565"/>
      <c r="BL78" s="565"/>
      <c r="BM78" s="565"/>
      <c r="BN78" s="565"/>
      <c r="BO78" s="565"/>
      <c r="BP78" s="565"/>
      <c r="BQ78" s="565"/>
      <c r="BR78" s="565"/>
      <c r="BS78" s="565"/>
      <c r="BT78" s="566"/>
      <c r="BU78" s="364"/>
      <c r="BW78" s="354"/>
      <c r="BX78" s="355"/>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row>
    <row r="79" spans="2:110" s="66" customFormat="1" ht="37.5" customHeight="1">
      <c r="C79" s="507" t="s">
        <v>696</v>
      </c>
      <c r="D79" s="508"/>
      <c r="E79" s="416"/>
      <c r="F79" s="397" t="s">
        <v>184</v>
      </c>
      <c r="G79" s="398"/>
      <c r="H79" s="398"/>
      <c r="I79" s="398"/>
      <c r="J79" s="398"/>
      <c r="K79" s="399"/>
      <c r="L79" s="564" t="s">
        <v>202</v>
      </c>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565"/>
      <c r="BH79" s="565"/>
      <c r="BI79" s="565"/>
      <c r="BJ79" s="565"/>
      <c r="BK79" s="565"/>
      <c r="BL79" s="565"/>
      <c r="BM79" s="565"/>
      <c r="BN79" s="565"/>
      <c r="BO79" s="565"/>
      <c r="BP79" s="565"/>
      <c r="BQ79" s="565"/>
      <c r="BR79" s="565"/>
      <c r="BS79" s="565"/>
      <c r="BT79" s="566"/>
      <c r="BU79" s="364"/>
      <c r="BW79" s="354"/>
      <c r="BX79" s="355"/>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row>
    <row r="80" spans="2:110" s="360" customFormat="1" ht="27" customHeight="1">
      <c r="C80" s="533"/>
      <c r="D80" s="534"/>
      <c r="E80" s="422" t="s">
        <v>667</v>
      </c>
      <c r="F80" s="405"/>
      <c r="G80" s="405"/>
      <c r="H80" s="405"/>
      <c r="I80" s="405"/>
      <c r="J80" s="405"/>
      <c r="K80" s="406"/>
      <c r="L80" s="407"/>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8"/>
      <c r="BR80" s="408"/>
      <c r="BS80" s="408"/>
      <c r="BT80" s="409"/>
      <c r="BW80" s="371"/>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row>
    <row r="81" spans="3:110" s="66" customFormat="1" ht="37.5" customHeight="1">
      <c r="C81" s="507" t="s">
        <v>696</v>
      </c>
      <c r="D81" s="508"/>
      <c r="E81" s="417"/>
      <c r="F81" s="398" t="s">
        <v>185</v>
      </c>
      <c r="G81" s="398"/>
      <c r="H81" s="398"/>
      <c r="I81" s="398"/>
      <c r="J81" s="398"/>
      <c r="K81" s="399"/>
      <c r="L81" s="564" t="s">
        <v>356</v>
      </c>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6"/>
      <c r="BU81" s="364"/>
      <c r="BW81" s="354"/>
      <c r="BX81" s="355"/>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row>
    <row r="82" spans="3:110" s="66" customFormat="1" ht="37.5" customHeight="1">
      <c r="C82" s="507" t="s">
        <v>696</v>
      </c>
      <c r="D82" s="508"/>
      <c r="E82" s="417"/>
      <c r="F82" s="398" t="s">
        <v>186</v>
      </c>
      <c r="G82" s="398"/>
      <c r="H82" s="398"/>
      <c r="I82" s="398"/>
      <c r="J82" s="398"/>
      <c r="K82" s="399"/>
      <c r="L82" s="564" t="s">
        <v>203</v>
      </c>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6"/>
      <c r="BU82" s="364"/>
      <c r="BW82" s="354"/>
      <c r="BX82" s="355"/>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row>
    <row r="83" spans="3:110" s="66" customFormat="1" ht="37.5" customHeight="1">
      <c r="C83" s="507" t="s">
        <v>696</v>
      </c>
      <c r="D83" s="508"/>
      <c r="E83" s="417"/>
      <c r="F83" s="398" t="s">
        <v>187</v>
      </c>
      <c r="G83" s="398"/>
      <c r="H83" s="398"/>
      <c r="I83" s="398"/>
      <c r="J83" s="398"/>
      <c r="K83" s="399"/>
      <c r="L83" s="564" t="s">
        <v>205</v>
      </c>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6"/>
      <c r="BU83" s="364"/>
      <c r="BW83" s="354"/>
      <c r="BX83" s="355"/>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row>
    <row r="84" spans="3:110" s="66" customFormat="1" ht="37.5" customHeight="1">
      <c r="C84" s="507" t="s">
        <v>696</v>
      </c>
      <c r="D84" s="508"/>
      <c r="E84" s="417"/>
      <c r="F84" s="398" t="s">
        <v>188</v>
      </c>
      <c r="G84" s="398"/>
      <c r="H84" s="398"/>
      <c r="I84" s="398"/>
      <c r="J84" s="398"/>
      <c r="K84" s="399"/>
      <c r="L84" s="564" t="s">
        <v>204</v>
      </c>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5"/>
      <c r="BN84" s="565"/>
      <c r="BO84" s="565"/>
      <c r="BP84" s="565"/>
      <c r="BQ84" s="565"/>
      <c r="BR84" s="565"/>
      <c r="BS84" s="565"/>
      <c r="BT84" s="566"/>
      <c r="BU84" s="364"/>
      <c r="BW84" s="354"/>
      <c r="BX84" s="355"/>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row>
    <row r="85" spans="3:110" s="66" customFormat="1" ht="37.5" customHeight="1">
      <c r="C85" s="507" t="s">
        <v>696</v>
      </c>
      <c r="D85" s="508"/>
      <c r="E85" s="417"/>
      <c r="F85" s="398" t="s">
        <v>189</v>
      </c>
      <c r="G85" s="398"/>
      <c r="H85" s="398"/>
      <c r="I85" s="398"/>
      <c r="J85" s="398"/>
      <c r="K85" s="399"/>
      <c r="L85" s="564" t="s">
        <v>191</v>
      </c>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6"/>
      <c r="BU85" s="364"/>
      <c r="BW85" s="354"/>
      <c r="BX85" s="355"/>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row>
    <row r="86" spans="3:110" s="66" customFormat="1" ht="37.5" customHeight="1">
      <c r="C86" s="507" t="s">
        <v>696</v>
      </c>
      <c r="D86" s="508"/>
      <c r="E86" s="417"/>
      <c r="F86" s="398" t="s">
        <v>190</v>
      </c>
      <c r="G86" s="398"/>
      <c r="H86" s="398"/>
      <c r="I86" s="398"/>
      <c r="J86" s="398"/>
      <c r="K86" s="399"/>
      <c r="L86" s="564" t="s">
        <v>206</v>
      </c>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6"/>
      <c r="BU86" s="364"/>
      <c r="BW86" s="354"/>
      <c r="BX86" s="355"/>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row>
    <row r="87" spans="3:110" s="66" customFormat="1" ht="37.5" customHeight="1">
      <c r="C87" s="507" t="s">
        <v>696</v>
      </c>
      <c r="D87" s="508"/>
      <c r="E87" s="417"/>
      <c r="F87" s="398" t="s">
        <v>192</v>
      </c>
      <c r="G87" s="398"/>
      <c r="H87" s="398"/>
      <c r="I87" s="398"/>
      <c r="J87" s="398"/>
      <c r="K87" s="399"/>
      <c r="L87" s="564" t="s">
        <v>317</v>
      </c>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c r="BE87" s="565"/>
      <c r="BF87" s="565"/>
      <c r="BG87" s="565"/>
      <c r="BH87" s="565"/>
      <c r="BI87" s="565"/>
      <c r="BJ87" s="565"/>
      <c r="BK87" s="565"/>
      <c r="BL87" s="565"/>
      <c r="BM87" s="565"/>
      <c r="BN87" s="565"/>
      <c r="BO87" s="565"/>
      <c r="BP87" s="565"/>
      <c r="BQ87" s="565"/>
      <c r="BR87" s="565"/>
      <c r="BS87" s="565"/>
      <c r="BT87" s="566"/>
      <c r="BU87" s="364"/>
      <c r="BW87" s="354"/>
      <c r="BX87" s="355"/>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row>
    <row r="88" spans="3:110" s="66" customFormat="1" ht="37.5" customHeight="1">
      <c r="C88" s="507" t="s">
        <v>696</v>
      </c>
      <c r="D88" s="508"/>
      <c r="E88" s="417"/>
      <c r="F88" s="398" t="s">
        <v>193</v>
      </c>
      <c r="G88" s="398"/>
      <c r="H88" s="398"/>
      <c r="I88" s="398"/>
      <c r="J88" s="398"/>
      <c r="K88" s="399"/>
      <c r="L88" s="564" t="s">
        <v>194</v>
      </c>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6"/>
      <c r="BU88" s="364"/>
      <c r="BW88" s="354"/>
      <c r="BX88" s="355"/>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row>
    <row r="89" spans="3:110" s="66" customFormat="1" ht="37.5" customHeight="1">
      <c r="C89" s="507" t="s">
        <v>696</v>
      </c>
      <c r="D89" s="508"/>
      <c r="E89" s="417"/>
      <c r="F89" s="398" t="s">
        <v>195</v>
      </c>
      <c r="G89" s="398"/>
      <c r="H89" s="398"/>
      <c r="I89" s="398"/>
      <c r="J89" s="398"/>
      <c r="K89" s="399"/>
      <c r="L89" s="564" t="s">
        <v>207</v>
      </c>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6"/>
      <c r="BU89" s="364"/>
      <c r="BW89" s="354"/>
      <c r="BX89" s="355"/>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row>
    <row r="90" spans="3:110" s="66" customFormat="1" ht="37.5" customHeight="1">
      <c r="C90" s="688" t="s">
        <v>697</v>
      </c>
      <c r="D90" s="689"/>
      <c r="E90" s="418"/>
      <c r="F90" s="398" t="s">
        <v>196</v>
      </c>
      <c r="G90" s="398"/>
      <c r="H90" s="398"/>
      <c r="I90" s="398"/>
      <c r="J90" s="398"/>
      <c r="K90" s="399"/>
      <c r="L90" s="564" t="s">
        <v>208</v>
      </c>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c r="BE90" s="565"/>
      <c r="BF90" s="565"/>
      <c r="BG90" s="565"/>
      <c r="BH90" s="565"/>
      <c r="BI90" s="565"/>
      <c r="BJ90" s="565"/>
      <c r="BK90" s="565"/>
      <c r="BL90" s="565"/>
      <c r="BM90" s="565"/>
      <c r="BN90" s="565"/>
      <c r="BO90" s="565"/>
      <c r="BP90" s="565"/>
      <c r="BQ90" s="565"/>
      <c r="BR90" s="565"/>
      <c r="BS90" s="565"/>
      <c r="BT90" s="566"/>
      <c r="BU90" s="364"/>
      <c r="BW90" s="354"/>
      <c r="BX90" s="355"/>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row>
    <row r="91" spans="3:110" s="360" customFormat="1" ht="27" customHeight="1">
      <c r="C91" s="445"/>
      <c r="D91" s="446"/>
      <c r="E91" s="423" t="s">
        <v>668</v>
      </c>
      <c r="F91" s="410"/>
      <c r="G91" s="410"/>
      <c r="H91" s="410"/>
      <c r="I91" s="410"/>
      <c r="J91" s="410"/>
      <c r="K91" s="411"/>
      <c r="L91" s="412"/>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c r="BJ91" s="413"/>
      <c r="BK91" s="413"/>
      <c r="BL91" s="413"/>
      <c r="BM91" s="413"/>
      <c r="BN91" s="413"/>
      <c r="BO91" s="413"/>
      <c r="BP91" s="413"/>
      <c r="BQ91" s="413"/>
      <c r="BR91" s="413"/>
      <c r="BS91" s="413"/>
      <c r="BT91" s="414"/>
      <c r="BW91" s="371"/>
      <c r="BX91" s="357"/>
      <c r="BY91" s="357"/>
      <c r="BZ91" s="357"/>
      <c r="CA91" s="357"/>
      <c r="CB91" s="357"/>
      <c r="CC91" s="357"/>
      <c r="CD91" s="357"/>
      <c r="CE91" s="357"/>
      <c r="CF91" s="357"/>
      <c r="CG91" s="357"/>
      <c r="CH91" s="357"/>
      <c r="CI91" s="357"/>
      <c r="CJ91" s="357"/>
      <c r="CK91" s="357"/>
      <c r="CL91" s="357"/>
      <c r="CM91" s="357"/>
      <c r="CN91" s="357"/>
      <c r="CO91" s="357"/>
      <c r="CP91" s="357"/>
      <c r="CQ91" s="357"/>
      <c r="CR91" s="357"/>
      <c r="CS91" s="357"/>
      <c r="CT91" s="357"/>
      <c r="CU91" s="357"/>
      <c r="CV91" s="357"/>
      <c r="CW91" s="357"/>
      <c r="CX91" s="357"/>
      <c r="CY91" s="357"/>
      <c r="CZ91" s="357"/>
      <c r="DA91" s="357"/>
      <c r="DB91" s="357"/>
      <c r="DC91" s="357"/>
      <c r="DD91" s="357"/>
      <c r="DE91" s="357"/>
      <c r="DF91" s="357"/>
    </row>
    <row r="92" spans="3:110" s="66" customFormat="1" ht="37.5" customHeight="1">
      <c r="C92" s="688" t="s">
        <v>697</v>
      </c>
      <c r="D92" s="689"/>
      <c r="E92" s="419"/>
      <c r="F92" s="398" t="s">
        <v>233</v>
      </c>
      <c r="G92" s="398"/>
      <c r="H92" s="398"/>
      <c r="I92" s="398"/>
      <c r="J92" s="398"/>
      <c r="K92" s="399"/>
      <c r="L92" s="564" t="s">
        <v>197</v>
      </c>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6"/>
      <c r="BU92" s="364"/>
      <c r="BW92" s="354"/>
      <c r="BX92" s="355"/>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row>
    <row r="93" spans="3:110" s="66" customFormat="1" ht="37.5" customHeight="1">
      <c r="C93" s="688" t="s">
        <v>697</v>
      </c>
      <c r="D93" s="689"/>
      <c r="E93" s="419"/>
      <c r="F93" s="398" t="s">
        <v>234</v>
      </c>
      <c r="G93" s="398"/>
      <c r="H93" s="398"/>
      <c r="I93" s="398"/>
      <c r="J93" s="398"/>
      <c r="K93" s="399"/>
      <c r="L93" s="564" t="s">
        <v>209</v>
      </c>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65"/>
      <c r="BE93" s="565"/>
      <c r="BF93" s="565"/>
      <c r="BG93" s="565"/>
      <c r="BH93" s="565"/>
      <c r="BI93" s="565"/>
      <c r="BJ93" s="565"/>
      <c r="BK93" s="565"/>
      <c r="BL93" s="565"/>
      <c r="BM93" s="565"/>
      <c r="BN93" s="565"/>
      <c r="BO93" s="565"/>
      <c r="BP93" s="565"/>
      <c r="BQ93" s="565"/>
      <c r="BR93" s="565"/>
      <c r="BS93" s="565"/>
      <c r="BT93" s="566"/>
      <c r="BU93" s="364"/>
      <c r="BW93" s="354"/>
      <c r="BX93" s="355"/>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row>
    <row r="94" spans="3:110" s="66" customFormat="1" ht="37.5" customHeight="1">
      <c r="C94" s="688" t="s">
        <v>697</v>
      </c>
      <c r="D94" s="689"/>
      <c r="E94" s="419"/>
      <c r="F94" s="398" t="s">
        <v>235</v>
      </c>
      <c r="G94" s="398"/>
      <c r="H94" s="398"/>
      <c r="I94" s="398"/>
      <c r="J94" s="398"/>
      <c r="K94" s="399"/>
      <c r="L94" s="564" t="s">
        <v>237</v>
      </c>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5"/>
      <c r="BE94" s="565"/>
      <c r="BF94" s="565"/>
      <c r="BG94" s="565"/>
      <c r="BH94" s="565"/>
      <c r="BI94" s="565"/>
      <c r="BJ94" s="565"/>
      <c r="BK94" s="565"/>
      <c r="BL94" s="565"/>
      <c r="BM94" s="565"/>
      <c r="BN94" s="565"/>
      <c r="BO94" s="565"/>
      <c r="BP94" s="565"/>
      <c r="BQ94" s="565"/>
      <c r="BR94" s="565"/>
      <c r="BS94" s="565"/>
      <c r="BT94" s="566"/>
      <c r="BU94" s="364"/>
      <c r="BW94" s="354"/>
      <c r="BX94" s="355"/>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row>
    <row r="95" spans="3:110" s="66" customFormat="1" ht="37.5" customHeight="1">
      <c r="C95" s="688" t="s">
        <v>697</v>
      </c>
      <c r="D95" s="689"/>
      <c r="E95" s="420"/>
      <c r="F95" s="398" t="s">
        <v>236</v>
      </c>
      <c r="G95" s="398"/>
      <c r="H95" s="398"/>
      <c r="I95" s="398"/>
      <c r="J95" s="398"/>
      <c r="K95" s="399"/>
      <c r="L95" s="564" t="s">
        <v>198</v>
      </c>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5"/>
      <c r="AL95" s="565"/>
      <c r="AM95" s="565"/>
      <c r="AN95" s="565"/>
      <c r="AO95" s="565"/>
      <c r="AP95" s="565"/>
      <c r="AQ95" s="565"/>
      <c r="AR95" s="565"/>
      <c r="AS95" s="565"/>
      <c r="AT95" s="565"/>
      <c r="AU95" s="565"/>
      <c r="AV95" s="565"/>
      <c r="AW95" s="565"/>
      <c r="AX95" s="565"/>
      <c r="AY95" s="565"/>
      <c r="AZ95" s="565"/>
      <c r="BA95" s="565"/>
      <c r="BB95" s="565"/>
      <c r="BC95" s="565"/>
      <c r="BD95" s="565"/>
      <c r="BE95" s="565"/>
      <c r="BF95" s="565"/>
      <c r="BG95" s="565"/>
      <c r="BH95" s="565"/>
      <c r="BI95" s="565"/>
      <c r="BJ95" s="565"/>
      <c r="BK95" s="565"/>
      <c r="BL95" s="565"/>
      <c r="BM95" s="565"/>
      <c r="BN95" s="565"/>
      <c r="BO95" s="565"/>
      <c r="BP95" s="565"/>
      <c r="BQ95" s="565"/>
      <c r="BR95" s="565"/>
      <c r="BS95" s="565"/>
      <c r="BT95" s="566"/>
      <c r="BU95" s="364"/>
      <c r="BW95" s="354"/>
      <c r="BX95" s="355"/>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row>
    <row r="100" spans="2:110" ht="54" customHeight="1"/>
    <row r="101" spans="2:110" ht="52.5" customHeight="1">
      <c r="B101" s="766" t="s">
        <v>31</v>
      </c>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6"/>
      <c r="AZ101" s="766"/>
      <c r="BA101" s="766"/>
      <c r="BB101" s="766"/>
      <c r="BC101" s="766"/>
      <c r="BD101" s="766"/>
      <c r="BE101" s="766"/>
      <c r="BF101" s="766"/>
      <c r="BG101" s="766"/>
      <c r="BH101" s="766"/>
      <c r="BI101" s="766"/>
      <c r="BJ101" s="766"/>
      <c r="BK101" s="766"/>
      <c r="BL101" s="766"/>
      <c r="BM101" s="766"/>
      <c r="BN101" s="766"/>
      <c r="BO101" s="766"/>
      <c r="BP101" s="766"/>
      <c r="BQ101" s="766"/>
      <c r="BR101" s="766"/>
      <c r="BS101" s="766"/>
      <c r="BT101" s="766"/>
      <c r="BU101" s="365"/>
    </row>
    <row r="102" spans="2:110" s="19" customFormat="1" ht="52.5" customHeight="1">
      <c r="B102" s="774" t="s">
        <v>153</v>
      </c>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774"/>
      <c r="AI102" s="774"/>
      <c r="AJ102" s="774"/>
      <c r="AK102" s="774"/>
      <c r="AL102" s="774"/>
      <c r="AM102" s="774"/>
      <c r="AN102" s="774"/>
      <c r="AO102" s="774"/>
      <c r="AP102" s="774"/>
      <c r="AQ102" s="774"/>
      <c r="AR102" s="774"/>
      <c r="AS102" s="774"/>
      <c r="AT102" s="774"/>
      <c r="AU102" s="774"/>
      <c r="AV102" s="774"/>
      <c r="AW102" s="774"/>
      <c r="AX102" s="774"/>
      <c r="AY102" s="774"/>
      <c r="AZ102" s="774"/>
      <c r="BA102" s="774"/>
      <c r="BB102" s="774"/>
      <c r="BC102" s="774"/>
      <c r="BD102" s="774"/>
      <c r="BE102" s="774"/>
      <c r="BF102" s="774"/>
      <c r="BG102" s="774"/>
      <c r="BH102" s="774"/>
      <c r="BI102" s="774"/>
      <c r="BJ102" s="774"/>
      <c r="BK102" s="774"/>
      <c r="BL102" s="774"/>
      <c r="BM102" s="774"/>
      <c r="BN102" s="774"/>
      <c r="BO102" s="774"/>
      <c r="BP102" s="774"/>
      <c r="BQ102" s="774"/>
      <c r="BR102" s="774"/>
      <c r="BS102" s="774"/>
      <c r="BT102" s="774"/>
      <c r="BU102" s="366"/>
      <c r="BW102" s="115"/>
      <c r="BX102" s="337"/>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row>
    <row r="103" spans="2:110" ht="36.75" customHeight="1">
      <c r="D103" s="106"/>
      <c r="E103" s="106"/>
      <c r="F103" s="207"/>
      <c r="G103" s="207"/>
      <c r="H103" s="207"/>
      <c r="I103" s="207"/>
      <c r="J103" s="106"/>
      <c r="K103" s="106"/>
      <c r="L103" s="106"/>
      <c r="M103" s="106"/>
      <c r="N103" s="106"/>
      <c r="O103" s="106"/>
      <c r="P103" s="106"/>
      <c r="Q103" s="106"/>
      <c r="R103" s="106"/>
      <c r="S103" s="106"/>
      <c r="T103" s="207"/>
      <c r="U103" s="207"/>
      <c r="V103" s="106"/>
      <c r="W103" s="207"/>
      <c r="X103" s="207"/>
      <c r="Y103" s="106"/>
      <c r="Z103" s="106"/>
      <c r="AA103" s="106"/>
      <c r="AB103" s="106"/>
      <c r="AC103" s="106"/>
      <c r="AD103" s="106"/>
      <c r="AE103" s="106"/>
      <c r="AF103" s="106"/>
      <c r="AG103" s="106"/>
      <c r="AH103" s="106"/>
      <c r="AI103" s="106"/>
      <c r="AJ103" s="106"/>
      <c r="AK103" s="106"/>
      <c r="AL103" s="106"/>
      <c r="AM103" s="106"/>
      <c r="AN103" s="106"/>
      <c r="AO103" s="4"/>
      <c r="AP103" s="4"/>
      <c r="AQ103" s="4"/>
      <c r="AR103" s="4"/>
      <c r="AS103" s="4"/>
      <c r="AT103" s="4"/>
      <c r="AU103" s="106"/>
      <c r="AV103" s="106"/>
      <c r="AW103" s="106"/>
      <c r="AX103" s="106"/>
      <c r="AY103" s="106"/>
      <c r="AZ103" s="106"/>
      <c r="BA103" s="106"/>
      <c r="BB103" s="106"/>
      <c r="BC103" s="106"/>
      <c r="BD103" s="106"/>
      <c r="BE103" s="207"/>
      <c r="BF103" s="207"/>
      <c r="BG103" s="207"/>
      <c r="BH103" s="106"/>
      <c r="BI103" s="106"/>
      <c r="BJ103" s="106"/>
      <c r="BK103" s="106"/>
      <c r="BL103" s="207"/>
      <c r="BM103" s="207"/>
      <c r="BN103" s="207"/>
      <c r="BO103" s="106"/>
      <c r="BP103" s="106"/>
      <c r="BQ103" s="106"/>
      <c r="BR103" s="106"/>
      <c r="BS103" s="106"/>
      <c r="BT103" s="106"/>
      <c r="BU103" s="30"/>
    </row>
    <row r="104" spans="2:110" ht="37.5" customHeight="1">
      <c r="B104" s="737" t="s">
        <v>18</v>
      </c>
      <c r="C104" s="737"/>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737"/>
      <c r="AB104" s="737"/>
      <c r="AC104" s="737"/>
      <c r="AD104" s="737"/>
      <c r="AE104" s="737"/>
      <c r="AF104" s="737"/>
      <c r="AG104" s="737"/>
      <c r="AH104" s="737"/>
      <c r="AI104" s="737"/>
      <c r="AJ104" s="737"/>
      <c r="AK104" s="737"/>
      <c r="BA104" s="2"/>
      <c r="BB104" s="2"/>
      <c r="BC104" s="2"/>
      <c r="BD104" s="2"/>
      <c r="BE104" s="2"/>
      <c r="BG104" s="1"/>
      <c r="BH104" s="1"/>
      <c r="BI104" s="1"/>
      <c r="BJ104" s="1"/>
      <c r="BK104" s="1"/>
      <c r="BL104" s="2"/>
      <c r="BN104" s="1"/>
      <c r="BO104" s="1"/>
      <c r="BP104" s="1"/>
      <c r="BQ104" s="1"/>
      <c r="BR104" s="1"/>
      <c r="BS104" s="1"/>
      <c r="BT104" s="1"/>
      <c r="BX104" s="337"/>
    </row>
    <row r="105" spans="2:110" ht="45.75" customHeight="1">
      <c r="B105" s="695" t="s">
        <v>215</v>
      </c>
      <c r="C105" s="759"/>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60"/>
      <c r="BP105" s="761" t="s">
        <v>97</v>
      </c>
      <c r="BQ105" s="762"/>
      <c r="BR105" s="762"/>
      <c r="BS105" s="762"/>
      <c r="BT105" s="763"/>
      <c r="BU105" s="367"/>
    </row>
    <row r="106" spans="2:110" ht="7.5" customHeight="1">
      <c r="B106" s="247"/>
      <c r="C106" s="248"/>
      <c r="D106" s="764" t="s">
        <v>506</v>
      </c>
      <c r="E106" s="764"/>
      <c r="F106" s="764"/>
      <c r="G106" s="764"/>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48"/>
      <c r="BQ106" s="48"/>
      <c r="BR106" s="48"/>
      <c r="BS106" s="48"/>
      <c r="BT106" s="49"/>
      <c r="BU106" s="367"/>
    </row>
    <row r="107" spans="2:110" ht="12" customHeight="1">
      <c r="B107" s="247"/>
      <c r="C107" s="48"/>
      <c r="D107" s="764"/>
      <c r="E107" s="764"/>
      <c r="F107" s="764"/>
      <c r="G107" s="764"/>
      <c r="H107" s="764"/>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48"/>
      <c r="BQ107" s="48"/>
      <c r="BR107" s="50"/>
      <c r="BS107" s="48"/>
      <c r="BT107" s="49"/>
      <c r="BU107" s="367"/>
      <c r="BW107" s="115" t="s">
        <v>364</v>
      </c>
      <c r="BX107" s="332"/>
      <c r="BY107" s="344"/>
    </row>
    <row r="108" spans="2:110" s="22" customFormat="1" ht="6.75" customHeight="1">
      <c r="B108" s="249"/>
      <c r="C108" s="250"/>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48"/>
      <c r="BQ108" s="48"/>
      <c r="BR108" s="48"/>
      <c r="BS108" s="48"/>
      <c r="BT108" s="49"/>
      <c r="BU108" s="367"/>
      <c r="BW108" s="115"/>
      <c r="BX108" s="338"/>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row>
    <row r="109" spans="2:110" s="22" customFormat="1" ht="6.75" customHeight="1">
      <c r="B109" s="249"/>
      <c r="C109" s="250"/>
      <c r="D109" s="764" t="s">
        <v>33</v>
      </c>
      <c r="E109" s="764"/>
      <c r="F109" s="764"/>
      <c r="G109" s="764"/>
      <c r="H109" s="764"/>
      <c r="I109" s="764"/>
      <c r="J109" s="764"/>
      <c r="K109" s="764"/>
      <c r="L109" s="764"/>
      <c r="M109" s="251"/>
      <c r="N109" s="251"/>
      <c r="O109" s="251"/>
      <c r="P109" s="251"/>
      <c r="Q109" s="251"/>
      <c r="R109" s="251"/>
      <c r="S109" s="251"/>
      <c r="T109" s="251"/>
      <c r="U109" s="251"/>
      <c r="V109" s="251"/>
      <c r="W109" s="251"/>
      <c r="X109" s="251"/>
      <c r="Y109" s="251"/>
      <c r="Z109" s="251"/>
      <c r="AA109" s="251"/>
      <c r="AB109" s="251"/>
      <c r="AC109" s="251"/>
      <c r="AD109" s="251"/>
      <c r="AE109" s="251"/>
      <c r="AF109" s="251"/>
      <c r="AG109" s="250"/>
      <c r="AH109" s="251"/>
      <c r="AI109" s="251"/>
      <c r="AJ109" s="251"/>
      <c r="AK109" s="251"/>
      <c r="AL109" s="251"/>
      <c r="AM109" s="251"/>
      <c r="AN109" s="251"/>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48"/>
      <c r="BQ109" s="48"/>
      <c r="BR109" s="48"/>
      <c r="BS109" s="48"/>
      <c r="BT109" s="49"/>
      <c r="BU109" s="367"/>
      <c r="BW109" s="115"/>
      <c r="BX109" s="338"/>
      <c r="BY109" s="344"/>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row>
    <row r="110" spans="2:110" s="22" customFormat="1" ht="12" customHeight="1">
      <c r="B110" s="249"/>
      <c r="C110" s="48"/>
      <c r="D110" s="764"/>
      <c r="E110" s="764"/>
      <c r="F110" s="764"/>
      <c r="G110" s="764"/>
      <c r="H110" s="764"/>
      <c r="I110" s="764"/>
      <c r="J110" s="764"/>
      <c r="K110" s="764"/>
      <c r="L110" s="764"/>
      <c r="M110" s="251"/>
      <c r="N110" s="251"/>
      <c r="O110" s="251"/>
      <c r="P110" s="251"/>
      <c r="Q110" s="251"/>
      <c r="R110" s="251"/>
      <c r="S110" s="251"/>
      <c r="T110" s="251"/>
      <c r="U110" s="251"/>
      <c r="V110" s="251"/>
      <c r="W110" s="251"/>
      <c r="X110" s="251"/>
      <c r="Y110" s="251"/>
      <c r="Z110" s="251"/>
      <c r="AA110" s="251"/>
      <c r="AB110" s="251"/>
      <c r="AC110" s="251"/>
      <c r="AD110" s="251"/>
      <c r="AE110" s="251"/>
      <c r="AF110" s="251"/>
      <c r="AG110" s="250"/>
      <c r="AH110" s="251"/>
      <c r="AI110" s="251"/>
      <c r="AJ110" s="251"/>
      <c r="AK110" s="251"/>
      <c r="AL110" s="251"/>
      <c r="AM110" s="251"/>
      <c r="AN110" s="251"/>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48"/>
      <c r="BQ110" s="48"/>
      <c r="BR110" s="48"/>
      <c r="BS110" s="48"/>
      <c r="BT110" s="49"/>
      <c r="BU110" s="367"/>
      <c r="BW110" s="115"/>
      <c r="BX110" s="338"/>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row>
    <row r="111" spans="2:110" s="22" customFormat="1" ht="7.5" customHeight="1">
      <c r="B111" s="253"/>
      <c r="C111" s="254"/>
      <c r="D111" s="765"/>
      <c r="E111" s="765"/>
      <c r="F111" s="765"/>
      <c r="G111" s="765"/>
      <c r="H111" s="765"/>
      <c r="I111" s="765"/>
      <c r="J111" s="765"/>
      <c r="K111" s="765"/>
      <c r="L111" s="765"/>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48"/>
      <c r="BQ111" s="48"/>
      <c r="BR111" s="48"/>
      <c r="BS111" s="51"/>
      <c r="BT111" s="52"/>
      <c r="BU111" s="367"/>
      <c r="BW111" s="115"/>
      <c r="BX111" s="338"/>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row>
    <row r="112" spans="2:110" ht="10.5" customHeight="1">
      <c r="B112" s="502"/>
      <c r="C112" s="41"/>
      <c r="D112" s="503" t="s">
        <v>216</v>
      </c>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c r="AE112" s="503"/>
      <c r="AF112" s="503"/>
      <c r="AG112" s="503"/>
      <c r="AH112" s="503"/>
      <c r="AI112" s="503"/>
      <c r="AJ112" s="503"/>
      <c r="AK112" s="503"/>
      <c r="AL112" s="503"/>
      <c r="AM112" s="503"/>
      <c r="AN112" s="503"/>
      <c r="AO112" s="503"/>
      <c r="AP112" s="503"/>
      <c r="AQ112" s="503"/>
      <c r="AR112" s="503"/>
      <c r="AS112" s="503"/>
      <c r="AT112" s="503"/>
      <c r="AU112" s="503"/>
      <c r="AV112" s="503"/>
      <c r="AW112" s="503"/>
      <c r="AX112" s="503"/>
      <c r="AY112" s="503"/>
      <c r="AZ112" s="503"/>
      <c r="BA112" s="503"/>
      <c r="BB112" s="503"/>
      <c r="BC112" s="503"/>
      <c r="BD112" s="503"/>
      <c r="BE112" s="503"/>
      <c r="BF112" s="503"/>
      <c r="BG112" s="503"/>
      <c r="BH112" s="503"/>
      <c r="BI112" s="503"/>
      <c r="BJ112" s="503"/>
      <c r="BK112" s="503"/>
      <c r="BL112" s="503"/>
      <c r="BM112" s="503"/>
      <c r="BN112" s="503"/>
      <c r="BO112" s="620"/>
      <c r="BP112" s="726" t="s">
        <v>654</v>
      </c>
      <c r="BQ112" s="727"/>
      <c r="BR112" s="727"/>
      <c r="BS112" s="727"/>
      <c r="BT112" s="728"/>
      <c r="BU112" s="367"/>
    </row>
    <row r="113" spans="1:110" ht="11.25" customHeight="1">
      <c r="B113" s="453"/>
      <c r="C113" s="42"/>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490"/>
      <c r="BE113" s="490"/>
      <c r="BF113" s="490"/>
      <c r="BG113" s="490"/>
      <c r="BH113" s="490"/>
      <c r="BI113" s="490"/>
      <c r="BJ113" s="490"/>
      <c r="BK113" s="490"/>
      <c r="BL113" s="490"/>
      <c r="BM113" s="490"/>
      <c r="BN113" s="490"/>
      <c r="BO113" s="621"/>
      <c r="BP113" s="729"/>
      <c r="BQ113" s="730"/>
      <c r="BR113" s="730"/>
      <c r="BS113" s="730"/>
      <c r="BT113" s="731"/>
      <c r="BU113" s="367"/>
      <c r="BW113" s="115" t="s">
        <v>377</v>
      </c>
    </row>
    <row r="114" spans="1:110" ht="10.5" customHeight="1">
      <c r="B114" s="495"/>
      <c r="C114" s="302"/>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6"/>
      <c r="AY114" s="496"/>
      <c r="AZ114" s="496"/>
      <c r="BA114" s="496"/>
      <c r="BB114" s="496"/>
      <c r="BC114" s="496"/>
      <c r="BD114" s="496"/>
      <c r="BE114" s="496"/>
      <c r="BF114" s="496"/>
      <c r="BG114" s="496"/>
      <c r="BH114" s="496"/>
      <c r="BI114" s="496"/>
      <c r="BJ114" s="496"/>
      <c r="BK114" s="496"/>
      <c r="BL114" s="496"/>
      <c r="BM114" s="496"/>
      <c r="BN114" s="496"/>
      <c r="BO114" s="622"/>
      <c r="BP114" s="729"/>
      <c r="BQ114" s="730"/>
      <c r="BR114" s="730"/>
      <c r="BS114" s="730"/>
      <c r="BT114" s="731"/>
      <c r="BU114" s="367"/>
    </row>
    <row r="115" spans="1:110" ht="10.5" customHeight="1">
      <c r="B115" s="715"/>
      <c r="C115" s="42"/>
      <c r="D115" s="489" t="s">
        <v>217</v>
      </c>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489"/>
      <c r="AK115" s="489"/>
      <c r="AL115" s="489"/>
      <c r="AM115" s="489"/>
      <c r="AN115" s="489"/>
      <c r="AO115" s="489"/>
      <c r="AP115" s="489"/>
      <c r="AQ115" s="489"/>
      <c r="AR115" s="489"/>
      <c r="AS115" s="489"/>
      <c r="AT115" s="489"/>
      <c r="AU115" s="489"/>
      <c r="AV115" s="489"/>
      <c r="AW115" s="489"/>
      <c r="AX115" s="489"/>
      <c r="AY115" s="489"/>
      <c r="AZ115" s="489"/>
      <c r="BA115" s="489"/>
      <c r="BB115" s="489"/>
      <c r="BC115" s="489"/>
      <c r="BD115" s="489"/>
      <c r="BE115" s="489"/>
      <c r="BF115" s="489"/>
      <c r="BG115" s="489"/>
      <c r="BH115" s="489"/>
      <c r="BI115" s="489"/>
      <c r="BJ115" s="489"/>
      <c r="BK115" s="489"/>
      <c r="BL115" s="489"/>
      <c r="BM115" s="489"/>
      <c r="BN115" s="489"/>
      <c r="BO115" s="716"/>
      <c r="BP115" s="465" t="s">
        <v>745</v>
      </c>
      <c r="BQ115" s="487"/>
      <c r="BR115" s="487"/>
      <c r="BS115" s="487"/>
      <c r="BT115" s="488"/>
      <c r="BU115" s="367"/>
    </row>
    <row r="116" spans="1:110" ht="11.25" customHeight="1">
      <c r="B116" s="453"/>
      <c r="C116" s="42"/>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621"/>
      <c r="BP116" s="465"/>
      <c r="BQ116" s="487"/>
      <c r="BR116" s="487"/>
      <c r="BS116" s="487"/>
      <c r="BT116" s="488"/>
      <c r="BU116" s="367"/>
      <c r="BW116" s="115" t="s">
        <v>378</v>
      </c>
    </row>
    <row r="117" spans="1:110" ht="10.5" customHeight="1">
      <c r="B117" s="495"/>
      <c r="C117" s="302"/>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96"/>
      <c r="AL117" s="496"/>
      <c r="AM117" s="496"/>
      <c r="AN117" s="496"/>
      <c r="AO117" s="496"/>
      <c r="AP117" s="496"/>
      <c r="AQ117" s="496"/>
      <c r="AR117" s="496"/>
      <c r="AS117" s="496"/>
      <c r="AT117" s="496"/>
      <c r="AU117" s="496"/>
      <c r="AV117" s="496"/>
      <c r="AW117" s="496"/>
      <c r="AX117" s="496"/>
      <c r="AY117" s="496"/>
      <c r="AZ117" s="496"/>
      <c r="BA117" s="496"/>
      <c r="BB117" s="496"/>
      <c r="BC117" s="496"/>
      <c r="BD117" s="496"/>
      <c r="BE117" s="496"/>
      <c r="BF117" s="496"/>
      <c r="BG117" s="496"/>
      <c r="BH117" s="496"/>
      <c r="BI117" s="496"/>
      <c r="BJ117" s="496"/>
      <c r="BK117" s="496"/>
      <c r="BL117" s="496"/>
      <c r="BM117" s="496"/>
      <c r="BN117" s="496"/>
      <c r="BO117" s="622"/>
      <c r="BP117" s="465"/>
      <c r="BQ117" s="487"/>
      <c r="BR117" s="487"/>
      <c r="BS117" s="487"/>
      <c r="BT117" s="488"/>
      <c r="BU117" s="367"/>
    </row>
    <row r="118" spans="1:110" ht="10.5" customHeight="1">
      <c r="B118" s="715"/>
      <c r="C118" s="36"/>
      <c r="D118" s="489" t="s">
        <v>214</v>
      </c>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89"/>
      <c r="AK118" s="489"/>
      <c r="AL118" s="489"/>
      <c r="AM118" s="489"/>
      <c r="AN118" s="489"/>
      <c r="AO118" s="489"/>
      <c r="AP118" s="489"/>
      <c r="AQ118" s="489"/>
      <c r="AR118" s="489"/>
      <c r="AS118" s="489"/>
      <c r="AT118" s="489"/>
      <c r="AU118" s="489"/>
      <c r="AV118" s="489"/>
      <c r="AW118" s="489"/>
      <c r="AX118" s="489"/>
      <c r="AY118" s="489"/>
      <c r="AZ118" s="489"/>
      <c r="BA118" s="489"/>
      <c r="BB118" s="489"/>
      <c r="BC118" s="489"/>
      <c r="BD118" s="489"/>
      <c r="BE118" s="489"/>
      <c r="BF118" s="489"/>
      <c r="BG118" s="489"/>
      <c r="BH118" s="489"/>
      <c r="BI118" s="489"/>
      <c r="BJ118" s="489"/>
      <c r="BK118" s="489"/>
      <c r="BL118" s="489"/>
      <c r="BM118" s="489"/>
      <c r="BN118" s="489"/>
      <c r="BO118" s="716"/>
      <c r="BP118" s="465"/>
      <c r="BQ118" s="487"/>
      <c r="BR118" s="487"/>
      <c r="BS118" s="487"/>
      <c r="BT118" s="488"/>
      <c r="BU118" s="367"/>
    </row>
    <row r="119" spans="1:110" ht="11.25" customHeight="1">
      <c r="B119" s="453"/>
      <c r="C119" s="36"/>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490"/>
      <c r="AR119" s="490"/>
      <c r="AS119" s="490"/>
      <c r="AT119" s="490"/>
      <c r="AU119" s="490"/>
      <c r="AV119" s="490"/>
      <c r="AW119" s="490"/>
      <c r="AX119" s="490"/>
      <c r="AY119" s="490"/>
      <c r="AZ119" s="490"/>
      <c r="BA119" s="490"/>
      <c r="BB119" s="490"/>
      <c r="BC119" s="490"/>
      <c r="BD119" s="490"/>
      <c r="BE119" s="490"/>
      <c r="BF119" s="490"/>
      <c r="BG119" s="490"/>
      <c r="BH119" s="490"/>
      <c r="BI119" s="490"/>
      <c r="BJ119" s="490"/>
      <c r="BK119" s="490"/>
      <c r="BL119" s="490"/>
      <c r="BM119" s="490"/>
      <c r="BN119" s="490"/>
      <c r="BO119" s="621"/>
      <c r="BP119" s="465"/>
      <c r="BQ119" s="487"/>
      <c r="BR119" s="487"/>
      <c r="BS119" s="487"/>
      <c r="BT119" s="488"/>
      <c r="BU119" s="367"/>
      <c r="BW119" s="115" t="s">
        <v>379</v>
      </c>
    </row>
    <row r="120" spans="1:110" ht="10.5" customHeight="1">
      <c r="B120" s="495"/>
      <c r="C120" s="87"/>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96"/>
      <c r="AL120" s="496"/>
      <c r="AM120" s="496"/>
      <c r="AN120" s="496"/>
      <c r="AO120" s="496"/>
      <c r="AP120" s="496"/>
      <c r="AQ120" s="496"/>
      <c r="AR120" s="496"/>
      <c r="AS120" s="496"/>
      <c r="AT120" s="496"/>
      <c r="AU120" s="496"/>
      <c r="AV120" s="496"/>
      <c r="AW120" s="496"/>
      <c r="AX120" s="496"/>
      <c r="AY120" s="496"/>
      <c r="AZ120" s="496"/>
      <c r="BA120" s="496"/>
      <c r="BB120" s="496"/>
      <c r="BC120" s="496"/>
      <c r="BD120" s="496"/>
      <c r="BE120" s="496"/>
      <c r="BF120" s="496"/>
      <c r="BG120" s="496"/>
      <c r="BH120" s="496"/>
      <c r="BI120" s="496"/>
      <c r="BJ120" s="496"/>
      <c r="BK120" s="496"/>
      <c r="BL120" s="496"/>
      <c r="BM120" s="496"/>
      <c r="BN120" s="496"/>
      <c r="BO120" s="622"/>
      <c r="BP120" s="465"/>
      <c r="BQ120" s="487"/>
      <c r="BR120" s="487"/>
      <c r="BS120" s="487"/>
      <c r="BT120" s="488"/>
      <c r="BU120" s="367"/>
    </row>
    <row r="121" spans="1:110" ht="10.5" customHeight="1">
      <c r="B121" s="715"/>
      <c r="C121" s="36"/>
      <c r="D121" s="489" t="s">
        <v>34</v>
      </c>
      <c r="E121" s="489"/>
      <c r="F121" s="489"/>
      <c r="G121" s="489"/>
      <c r="H121" s="489"/>
      <c r="I121" s="472"/>
      <c r="J121" s="472"/>
      <c r="K121" s="472"/>
      <c r="L121" s="472"/>
      <c r="M121" s="472"/>
      <c r="N121" s="472"/>
      <c r="O121" s="472"/>
      <c r="P121" s="472"/>
      <c r="Q121" s="472"/>
      <c r="R121" s="472"/>
      <c r="S121" s="472"/>
      <c r="T121" s="472"/>
      <c r="U121" s="472"/>
      <c r="V121" s="472"/>
      <c r="W121" s="472"/>
      <c r="X121" s="472"/>
      <c r="Y121" s="472"/>
      <c r="Z121" s="472"/>
      <c r="AA121" s="472"/>
      <c r="AB121" s="472"/>
      <c r="AC121" s="472"/>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2"/>
      <c r="AY121" s="472"/>
      <c r="AZ121" s="472"/>
      <c r="BA121" s="472"/>
      <c r="BB121" s="472"/>
      <c r="BC121" s="472"/>
      <c r="BD121" s="472"/>
      <c r="BE121" s="472"/>
      <c r="BF121" s="472"/>
      <c r="BG121" s="472"/>
      <c r="BH121" s="472"/>
      <c r="BI121" s="472"/>
      <c r="BJ121" s="472"/>
      <c r="BK121" s="472"/>
      <c r="BL121" s="472"/>
      <c r="BM121" s="472"/>
      <c r="BN121" s="472"/>
      <c r="BO121" s="717" t="s">
        <v>27</v>
      </c>
      <c r="BP121" s="465"/>
      <c r="BQ121" s="487"/>
      <c r="BR121" s="487"/>
      <c r="BS121" s="487"/>
      <c r="BT121" s="488"/>
      <c r="BU121" s="367"/>
    </row>
    <row r="122" spans="1:110" ht="11.25" customHeight="1">
      <c r="B122" s="453"/>
      <c r="C122" s="36"/>
      <c r="D122" s="490"/>
      <c r="E122" s="490"/>
      <c r="F122" s="490"/>
      <c r="G122" s="490"/>
      <c r="H122" s="490"/>
      <c r="I122" s="473"/>
      <c r="J122" s="473"/>
      <c r="K122" s="473"/>
      <c r="L122" s="473"/>
      <c r="M122" s="473"/>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c r="AX122" s="473"/>
      <c r="AY122" s="473"/>
      <c r="AZ122" s="473"/>
      <c r="BA122" s="473"/>
      <c r="BB122" s="473"/>
      <c r="BC122" s="473"/>
      <c r="BD122" s="473"/>
      <c r="BE122" s="473"/>
      <c r="BF122" s="473"/>
      <c r="BG122" s="473"/>
      <c r="BH122" s="473"/>
      <c r="BI122" s="473"/>
      <c r="BJ122" s="473"/>
      <c r="BK122" s="473"/>
      <c r="BL122" s="473"/>
      <c r="BM122" s="473"/>
      <c r="BN122" s="473"/>
      <c r="BO122" s="455"/>
      <c r="BP122" s="465"/>
      <c r="BQ122" s="487"/>
      <c r="BR122" s="487"/>
      <c r="BS122" s="487"/>
      <c r="BT122" s="488"/>
      <c r="BU122" s="367"/>
      <c r="BW122" s="115" t="s">
        <v>380</v>
      </c>
    </row>
    <row r="123" spans="1:110" ht="10.5" customHeight="1">
      <c r="B123" s="454"/>
      <c r="C123" s="38"/>
      <c r="D123" s="491"/>
      <c r="E123" s="491"/>
      <c r="F123" s="491"/>
      <c r="G123" s="491"/>
      <c r="H123" s="491"/>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4"/>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56"/>
      <c r="BP123" s="721"/>
      <c r="BQ123" s="722"/>
      <c r="BR123" s="722"/>
      <c r="BS123" s="722"/>
      <c r="BT123" s="723"/>
      <c r="BU123" s="367"/>
    </row>
    <row r="124" spans="1:110" s="19" customFormat="1" ht="81.75" customHeight="1">
      <c r="B124" s="516" t="s">
        <v>322</v>
      </c>
      <c r="C124" s="724"/>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5"/>
      <c r="BU124" s="368"/>
      <c r="BW124" s="115"/>
      <c r="BX124" s="337"/>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row>
    <row r="125" spans="1:110" s="19" customFormat="1" ht="49.5" customHeight="1">
      <c r="A125" s="115"/>
      <c r="B125" s="115"/>
      <c r="C125" s="115"/>
      <c r="BU125" s="369"/>
      <c r="BW125" s="115"/>
      <c r="BX125" s="331"/>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row>
    <row r="126" spans="1:110" ht="37.5" customHeight="1">
      <c r="A126" s="1"/>
      <c r="B126" s="737" t="s">
        <v>19</v>
      </c>
      <c r="C126" s="737"/>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BA126" s="2"/>
      <c r="BB126" s="2"/>
      <c r="BC126" s="2"/>
      <c r="BD126" s="2"/>
      <c r="BE126" s="2"/>
      <c r="BG126" s="1"/>
      <c r="BH126" s="1"/>
      <c r="BI126" s="1"/>
      <c r="BJ126" s="1"/>
      <c r="BK126" s="1"/>
      <c r="BL126" s="2"/>
      <c r="BN126" s="1"/>
      <c r="BO126" s="1"/>
      <c r="BP126" s="1"/>
      <c r="BQ126" s="1"/>
      <c r="BR126" s="1"/>
      <c r="BS126" s="1"/>
      <c r="BT126" s="1"/>
      <c r="BU126" s="357"/>
      <c r="BV126" s="115"/>
      <c r="BY126" s="115"/>
      <c r="BZ126" s="115"/>
      <c r="CA126" s="115"/>
    </row>
    <row r="127" spans="1:110" s="53" customFormat="1" ht="39" customHeight="1">
      <c r="B127" s="695" t="s">
        <v>657</v>
      </c>
      <c r="C127" s="696"/>
      <c r="D127" s="696"/>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7"/>
      <c r="BP127" s="761" t="s">
        <v>97</v>
      </c>
      <c r="BQ127" s="762"/>
      <c r="BR127" s="762"/>
      <c r="BS127" s="762"/>
      <c r="BT127" s="763"/>
      <c r="BU127" s="169"/>
      <c r="BW127" s="327"/>
      <c r="BX127" s="332"/>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row>
    <row r="128" spans="1:110" s="170" customFormat="1" ht="6.75" customHeight="1">
      <c r="B128" s="171"/>
      <c r="C128" s="172"/>
      <c r="D128" s="772" t="s">
        <v>507</v>
      </c>
      <c r="E128" s="772"/>
      <c r="F128" s="772"/>
      <c r="G128" s="772"/>
      <c r="H128" s="772"/>
      <c r="I128" s="772"/>
      <c r="J128" s="772"/>
      <c r="K128" s="772"/>
      <c r="L128" s="772"/>
      <c r="M128" s="772"/>
      <c r="N128" s="772"/>
      <c r="O128" s="772"/>
      <c r="P128" s="772"/>
      <c r="Q128" s="772"/>
      <c r="R128" s="772"/>
      <c r="S128" s="772"/>
      <c r="T128" s="772"/>
      <c r="U128" s="772"/>
      <c r="V128" s="772"/>
      <c r="W128" s="772"/>
      <c r="X128" s="772"/>
      <c r="Y128" s="772"/>
      <c r="Z128" s="772"/>
      <c r="AA128" s="772"/>
      <c r="AB128" s="772"/>
      <c r="AC128" s="772"/>
      <c r="AD128" s="772"/>
      <c r="AE128" s="772"/>
      <c r="AF128" s="772"/>
      <c r="AG128" s="772"/>
      <c r="AH128" s="772"/>
      <c r="AI128" s="772"/>
      <c r="AJ128" s="772"/>
      <c r="AK128" s="772"/>
      <c r="AL128" s="772"/>
      <c r="AM128" s="772"/>
      <c r="AN128" s="772"/>
      <c r="AO128" s="772"/>
      <c r="AP128" s="772"/>
      <c r="AQ128" s="772"/>
      <c r="AR128" s="772"/>
      <c r="AS128" s="772"/>
      <c r="AT128" s="772"/>
      <c r="AU128" s="772"/>
      <c r="AV128" s="772"/>
      <c r="AW128" s="772"/>
      <c r="AX128" s="772"/>
      <c r="AY128" s="173"/>
      <c r="AZ128" s="710" t="s">
        <v>33</v>
      </c>
      <c r="BA128" s="710"/>
      <c r="BB128" s="710"/>
      <c r="BC128" s="710"/>
      <c r="BD128" s="710"/>
      <c r="BE128" s="173"/>
      <c r="BF128" s="173"/>
      <c r="BG128" s="173"/>
      <c r="BH128" s="173"/>
      <c r="BI128" s="173"/>
      <c r="BJ128" s="173"/>
      <c r="BK128" s="173"/>
      <c r="BL128" s="173"/>
      <c r="BM128" s="173"/>
      <c r="BN128" s="173"/>
      <c r="BO128" s="173"/>
      <c r="BP128" s="216"/>
      <c r="BQ128" s="216"/>
      <c r="BR128" s="216"/>
      <c r="BS128" s="222"/>
      <c r="BT128" s="217"/>
      <c r="BU128" s="174"/>
      <c r="BW128" s="327"/>
      <c r="BX128" s="33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row>
    <row r="129" spans="2:110" s="170" customFormat="1" ht="12" customHeight="1">
      <c r="B129" s="171"/>
      <c r="C129" s="173"/>
      <c r="D129" s="772"/>
      <c r="E129" s="772"/>
      <c r="F129" s="772"/>
      <c r="G129" s="772"/>
      <c r="H129" s="772"/>
      <c r="I129" s="772"/>
      <c r="J129" s="772"/>
      <c r="K129" s="772"/>
      <c r="L129" s="772"/>
      <c r="M129" s="772"/>
      <c r="N129" s="772"/>
      <c r="O129" s="772"/>
      <c r="P129" s="772"/>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2"/>
      <c r="AQ129" s="772"/>
      <c r="AR129" s="772"/>
      <c r="AS129" s="772"/>
      <c r="AT129" s="772"/>
      <c r="AU129" s="772"/>
      <c r="AV129" s="772"/>
      <c r="AW129" s="772"/>
      <c r="AX129" s="772"/>
      <c r="AY129" s="173"/>
      <c r="AZ129" s="710"/>
      <c r="BA129" s="710"/>
      <c r="BB129" s="710"/>
      <c r="BC129" s="710"/>
      <c r="BD129" s="710"/>
      <c r="BE129" s="173"/>
      <c r="BF129" s="173"/>
      <c r="BG129" s="173"/>
      <c r="BH129" s="173"/>
      <c r="BI129" s="173"/>
      <c r="BJ129" s="173"/>
      <c r="BK129" s="173"/>
      <c r="BL129" s="173"/>
      <c r="BM129" s="173"/>
      <c r="BN129" s="173"/>
      <c r="BO129" s="173"/>
      <c r="BP129" s="218"/>
      <c r="BQ129" s="218"/>
      <c r="BR129" s="218"/>
      <c r="BS129" s="223"/>
      <c r="BT129" s="219"/>
      <c r="BU129" s="174"/>
      <c r="BW129" s="327" t="s">
        <v>365</v>
      </c>
      <c r="BX129" s="339"/>
      <c r="BY129" s="344"/>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299"/>
      <c r="CY129" s="299"/>
      <c r="CZ129" s="299"/>
      <c r="DA129" s="299"/>
      <c r="DB129" s="299"/>
      <c r="DC129" s="299"/>
      <c r="DD129" s="299"/>
      <c r="DE129" s="299"/>
      <c r="DF129" s="299"/>
    </row>
    <row r="130" spans="2:110" s="170" customFormat="1" ht="7.5" customHeight="1">
      <c r="B130" s="175"/>
      <c r="C130" s="176"/>
      <c r="D130" s="773"/>
      <c r="E130" s="773"/>
      <c r="F130" s="773"/>
      <c r="G130" s="773"/>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773"/>
      <c r="AR130" s="773"/>
      <c r="AS130" s="773"/>
      <c r="AT130" s="773"/>
      <c r="AU130" s="773"/>
      <c r="AV130" s="773"/>
      <c r="AW130" s="773"/>
      <c r="AX130" s="773"/>
      <c r="AY130" s="176"/>
      <c r="AZ130" s="711"/>
      <c r="BA130" s="711"/>
      <c r="BB130" s="711"/>
      <c r="BC130" s="711"/>
      <c r="BD130" s="711"/>
      <c r="BE130" s="176"/>
      <c r="BF130" s="176"/>
      <c r="BG130" s="176"/>
      <c r="BH130" s="176"/>
      <c r="BI130" s="176"/>
      <c r="BJ130" s="176"/>
      <c r="BK130" s="176"/>
      <c r="BL130" s="176"/>
      <c r="BM130" s="176"/>
      <c r="BN130" s="176"/>
      <c r="BO130" s="176"/>
      <c r="BP130" s="220"/>
      <c r="BQ130" s="220"/>
      <c r="BR130" s="220"/>
      <c r="BS130" s="224"/>
      <c r="BT130" s="221"/>
      <c r="BU130" s="174"/>
      <c r="BW130" s="327"/>
      <c r="BX130" s="33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299"/>
      <c r="CY130" s="299"/>
      <c r="CZ130" s="299"/>
      <c r="DA130" s="299"/>
      <c r="DB130" s="299"/>
      <c r="DC130" s="299"/>
      <c r="DD130" s="299"/>
      <c r="DE130" s="299"/>
      <c r="DF130" s="299"/>
    </row>
    <row r="131" spans="2:110" s="22" customFormat="1" ht="7.5" customHeight="1">
      <c r="B131" s="94"/>
      <c r="C131" s="94"/>
      <c r="D131" s="108"/>
      <c r="E131" s="108"/>
      <c r="F131" s="215"/>
      <c r="G131" s="215"/>
      <c r="H131" s="215"/>
      <c r="I131" s="215"/>
      <c r="J131" s="108"/>
      <c r="K131" s="108"/>
      <c r="L131" s="108"/>
      <c r="M131" s="108"/>
      <c r="N131" s="108"/>
      <c r="O131" s="108"/>
      <c r="P131" s="108"/>
      <c r="Q131" s="108"/>
      <c r="R131" s="108"/>
      <c r="S131" s="108"/>
      <c r="T131" s="215"/>
      <c r="U131" s="215"/>
      <c r="V131" s="108"/>
      <c r="W131" s="215"/>
      <c r="X131" s="215"/>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94"/>
      <c r="AZ131" s="95"/>
      <c r="BA131" s="95"/>
      <c r="BB131" s="95"/>
      <c r="BC131" s="95"/>
      <c r="BD131" s="95"/>
      <c r="BE131" s="95"/>
      <c r="BF131" s="94"/>
      <c r="BG131" s="94"/>
      <c r="BH131" s="94"/>
      <c r="BI131" s="94"/>
      <c r="BJ131" s="94"/>
      <c r="BK131" s="94"/>
      <c r="BL131" s="95"/>
      <c r="BM131" s="94"/>
      <c r="BN131" s="94"/>
      <c r="BO131" s="94"/>
      <c r="BP131" s="96"/>
      <c r="BQ131" s="96"/>
      <c r="BR131" s="96"/>
      <c r="BS131" s="97"/>
      <c r="BT131" s="97"/>
      <c r="BU131" s="39"/>
      <c r="BW131" s="115"/>
      <c r="BX131" s="339"/>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row>
    <row r="132" spans="2:110" s="22" customFormat="1" ht="11.25" customHeight="1">
      <c r="B132" s="732" t="s">
        <v>658</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619" t="s">
        <v>158</v>
      </c>
      <c r="BQ132" s="619"/>
      <c r="BR132" s="619"/>
      <c r="BS132" s="619"/>
      <c r="BT132" s="619"/>
      <c r="BU132" s="39"/>
      <c r="BW132" s="115"/>
      <c r="BX132" s="339"/>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115"/>
      <c r="CW132" s="207"/>
      <c r="CX132" s="207"/>
      <c r="CY132" s="207"/>
      <c r="CZ132" s="207"/>
      <c r="DA132" s="207"/>
      <c r="DB132" s="207"/>
      <c r="DC132" s="207"/>
      <c r="DD132" s="207"/>
      <c r="DE132" s="207"/>
      <c r="DF132" s="207"/>
    </row>
    <row r="133" spans="2:110" s="22" customFormat="1" ht="11.25" customHeight="1">
      <c r="B133" s="733"/>
      <c r="C133" s="733"/>
      <c r="D133" s="733"/>
      <c r="E133" s="733"/>
      <c r="F133" s="733"/>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619"/>
      <c r="BQ133" s="619"/>
      <c r="BR133" s="619"/>
      <c r="BS133" s="619"/>
      <c r="BT133" s="619"/>
      <c r="BU133" s="39"/>
      <c r="BW133" s="115"/>
      <c r="BX133" s="339"/>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row>
    <row r="134" spans="2:110" s="22" customFormat="1" ht="11.25" customHeight="1">
      <c r="B134" s="712"/>
      <c r="C134" s="385"/>
      <c r="D134" s="1092" t="s">
        <v>645</v>
      </c>
      <c r="E134" s="1092"/>
      <c r="F134" s="1092"/>
      <c r="G134" s="1092"/>
      <c r="H134" s="1092"/>
      <c r="I134" s="1092"/>
      <c r="J134" s="1092"/>
      <c r="K134" s="1092"/>
      <c r="L134" s="1092"/>
      <c r="M134" s="1092"/>
      <c r="N134" s="1092"/>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3"/>
      <c r="BP134" s="679" t="s">
        <v>247</v>
      </c>
      <c r="BQ134" s="680"/>
      <c r="BR134" s="680"/>
      <c r="BS134" s="680"/>
      <c r="BT134" s="681"/>
      <c r="BU134" s="39"/>
      <c r="BW134" s="115"/>
      <c r="BX134" s="339"/>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row>
    <row r="135" spans="2:110" s="22" customFormat="1" ht="11.25" customHeight="1">
      <c r="B135" s="713"/>
      <c r="C135" s="386"/>
      <c r="D135" s="1094"/>
      <c r="E135" s="1094"/>
      <c r="F135" s="1094"/>
      <c r="G135" s="1094"/>
      <c r="H135" s="1094"/>
      <c r="I135" s="1094"/>
      <c r="J135" s="1094"/>
      <c r="K135" s="1094"/>
      <c r="L135" s="1094"/>
      <c r="M135" s="1094"/>
      <c r="N135" s="1094"/>
      <c r="O135" s="1094"/>
      <c r="P135" s="1094"/>
      <c r="Q135" s="1094"/>
      <c r="R135" s="1094"/>
      <c r="S135" s="1094"/>
      <c r="T135" s="1094"/>
      <c r="U135" s="1094"/>
      <c r="V135" s="1094"/>
      <c r="W135" s="1094"/>
      <c r="X135" s="1094"/>
      <c r="Y135" s="1094"/>
      <c r="Z135" s="1094"/>
      <c r="AA135" s="1094"/>
      <c r="AB135" s="1094"/>
      <c r="AC135" s="1094"/>
      <c r="AD135" s="1094"/>
      <c r="AE135" s="1094"/>
      <c r="AF135" s="1094"/>
      <c r="AG135" s="1094"/>
      <c r="AH135" s="1094"/>
      <c r="AI135" s="1094"/>
      <c r="AJ135" s="1094"/>
      <c r="AK135" s="1094"/>
      <c r="AL135" s="1094"/>
      <c r="AM135" s="1094"/>
      <c r="AN135" s="1094"/>
      <c r="AO135" s="1094"/>
      <c r="AP135" s="1094"/>
      <c r="AQ135" s="1094"/>
      <c r="AR135" s="1094"/>
      <c r="AS135" s="1094"/>
      <c r="AT135" s="1094"/>
      <c r="AU135" s="1094"/>
      <c r="AV135" s="1094"/>
      <c r="AW135" s="1094"/>
      <c r="AX135" s="1094"/>
      <c r="AY135" s="1094"/>
      <c r="AZ135" s="1094"/>
      <c r="BA135" s="1094"/>
      <c r="BB135" s="1094"/>
      <c r="BC135" s="1094"/>
      <c r="BD135" s="1094"/>
      <c r="BE135" s="1094"/>
      <c r="BF135" s="1094"/>
      <c r="BG135" s="1094"/>
      <c r="BH135" s="1094"/>
      <c r="BI135" s="1094"/>
      <c r="BJ135" s="1094"/>
      <c r="BK135" s="1094"/>
      <c r="BL135" s="1094"/>
      <c r="BM135" s="1094"/>
      <c r="BN135" s="1094"/>
      <c r="BO135" s="1095"/>
      <c r="BP135" s="682"/>
      <c r="BQ135" s="683"/>
      <c r="BR135" s="683"/>
      <c r="BS135" s="683"/>
      <c r="BT135" s="684"/>
      <c r="BU135" s="39"/>
      <c r="BW135" s="115" t="s">
        <v>653</v>
      </c>
      <c r="BX135" s="332"/>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row>
    <row r="136" spans="2:110" s="22" customFormat="1" ht="11.25" customHeight="1">
      <c r="B136" s="714"/>
      <c r="C136" s="387"/>
      <c r="D136" s="1096"/>
      <c r="E136" s="1096"/>
      <c r="F136" s="1096"/>
      <c r="G136" s="1096"/>
      <c r="H136" s="1096"/>
      <c r="I136" s="1096"/>
      <c r="J136" s="1096"/>
      <c r="K136" s="1096"/>
      <c r="L136" s="1096"/>
      <c r="M136" s="1096"/>
      <c r="N136" s="1096"/>
      <c r="O136" s="1096"/>
      <c r="P136" s="1096"/>
      <c r="Q136" s="1096"/>
      <c r="R136" s="1096"/>
      <c r="S136" s="1096"/>
      <c r="T136" s="1096"/>
      <c r="U136" s="1096"/>
      <c r="V136" s="1096"/>
      <c r="W136" s="1096"/>
      <c r="X136" s="1096"/>
      <c r="Y136" s="1096"/>
      <c r="Z136" s="1096"/>
      <c r="AA136" s="1096"/>
      <c r="AB136" s="1096"/>
      <c r="AC136" s="1096"/>
      <c r="AD136" s="1096"/>
      <c r="AE136" s="1096"/>
      <c r="AF136" s="1096"/>
      <c r="AG136" s="1096"/>
      <c r="AH136" s="1096"/>
      <c r="AI136" s="1096"/>
      <c r="AJ136" s="1096"/>
      <c r="AK136" s="1096"/>
      <c r="AL136" s="1096"/>
      <c r="AM136" s="1096"/>
      <c r="AN136" s="1096"/>
      <c r="AO136" s="1096"/>
      <c r="AP136" s="1096"/>
      <c r="AQ136" s="1096"/>
      <c r="AR136" s="1096"/>
      <c r="AS136" s="1096"/>
      <c r="AT136" s="1096"/>
      <c r="AU136" s="1096"/>
      <c r="AV136" s="1096"/>
      <c r="AW136" s="1096"/>
      <c r="AX136" s="1096"/>
      <c r="AY136" s="1096"/>
      <c r="AZ136" s="1096"/>
      <c r="BA136" s="1096"/>
      <c r="BB136" s="1096"/>
      <c r="BC136" s="1096"/>
      <c r="BD136" s="1096"/>
      <c r="BE136" s="1096"/>
      <c r="BF136" s="1096"/>
      <c r="BG136" s="1096"/>
      <c r="BH136" s="1096"/>
      <c r="BI136" s="1096"/>
      <c r="BJ136" s="1096"/>
      <c r="BK136" s="1096"/>
      <c r="BL136" s="1096"/>
      <c r="BM136" s="1096"/>
      <c r="BN136" s="1096"/>
      <c r="BO136" s="1097"/>
      <c r="BP136" s="685"/>
      <c r="BQ136" s="686"/>
      <c r="BR136" s="686"/>
      <c r="BS136" s="686"/>
      <c r="BT136" s="687"/>
      <c r="BU136" s="39"/>
      <c r="BW136" s="115"/>
      <c r="BX136" s="338"/>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row>
    <row r="137" spans="2:110" s="22" customFormat="1" ht="11.25" customHeight="1">
      <c r="B137" s="94"/>
      <c r="C137" s="94"/>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94"/>
      <c r="AZ137" s="95"/>
      <c r="BA137" s="95"/>
      <c r="BB137" s="95"/>
      <c r="BC137" s="95"/>
      <c r="BD137" s="95"/>
      <c r="BE137" s="95"/>
      <c r="BF137" s="94"/>
      <c r="BG137" s="94"/>
      <c r="BH137" s="94"/>
      <c r="BI137" s="94"/>
      <c r="BJ137" s="94"/>
      <c r="BK137" s="94"/>
      <c r="BL137" s="95"/>
      <c r="BM137" s="94"/>
      <c r="BN137" s="94"/>
      <c r="BO137" s="94"/>
      <c r="BP137" s="96"/>
      <c r="BQ137" s="96"/>
      <c r="BR137" s="96"/>
      <c r="BS137" s="97"/>
      <c r="BT137" s="97"/>
      <c r="BU137" s="39"/>
      <c r="BW137" s="115"/>
      <c r="BX137" s="338"/>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row>
    <row r="138" spans="2:110" ht="12" customHeight="1">
      <c r="B138" s="767" t="s">
        <v>218</v>
      </c>
      <c r="C138" s="767"/>
      <c r="D138" s="767"/>
      <c r="E138" s="767"/>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7"/>
      <c r="AY138" s="767"/>
      <c r="AZ138" s="767"/>
      <c r="BA138" s="767"/>
      <c r="BB138" s="767"/>
      <c r="BC138" s="767"/>
      <c r="BD138" s="767"/>
      <c r="BE138" s="767"/>
      <c r="BF138" s="767"/>
      <c r="BG138" s="767"/>
      <c r="BH138" s="767"/>
      <c r="BI138" s="767"/>
      <c r="BJ138" s="767"/>
      <c r="BK138" s="767"/>
      <c r="BL138" s="767"/>
      <c r="BM138" s="767"/>
      <c r="BN138" s="767"/>
      <c r="BO138" s="768"/>
      <c r="BP138" s="771" t="s">
        <v>158</v>
      </c>
      <c r="BQ138" s="771"/>
      <c r="BR138" s="771"/>
      <c r="BS138" s="771"/>
      <c r="BT138" s="771"/>
      <c r="BU138" s="39"/>
    </row>
    <row r="139" spans="2:110" ht="11.25" customHeight="1">
      <c r="B139" s="769"/>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70"/>
      <c r="BP139" s="771"/>
      <c r="BQ139" s="771"/>
      <c r="BR139" s="771"/>
      <c r="BS139" s="771"/>
      <c r="BT139" s="771"/>
      <c r="BU139" s="39"/>
    </row>
    <row r="140" spans="2:110" ht="18.75" customHeight="1">
      <c r="B140" s="502"/>
      <c r="C140" s="41"/>
      <c r="D140" s="670" t="s">
        <v>659</v>
      </c>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670"/>
      <c r="AL140" s="670"/>
      <c r="AM140" s="670"/>
      <c r="AN140" s="670"/>
      <c r="AO140" s="670"/>
      <c r="AP140" s="670"/>
      <c r="AQ140" s="670"/>
      <c r="AR140" s="670"/>
      <c r="AS140" s="670"/>
      <c r="AT140" s="670"/>
      <c r="AU140" s="670"/>
      <c r="AV140" s="670"/>
      <c r="AW140" s="670"/>
      <c r="AX140" s="670"/>
      <c r="AY140" s="670"/>
      <c r="AZ140" s="670"/>
      <c r="BA140" s="670"/>
      <c r="BB140" s="670"/>
      <c r="BC140" s="670"/>
      <c r="BD140" s="670"/>
      <c r="BE140" s="670"/>
      <c r="BF140" s="670"/>
      <c r="BG140" s="670"/>
      <c r="BH140" s="670"/>
      <c r="BI140" s="670"/>
      <c r="BJ140" s="670"/>
      <c r="BK140" s="670"/>
      <c r="BL140" s="670"/>
      <c r="BM140" s="670"/>
      <c r="BN140" s="670"/>
      <c r="BO140" s="671"/>
      <c r="BP140" s="484" t="s">
        <v>698</v>
      </c>
      <c r="BQ140" s="485"/>
      <c r="BR140" s="485"/>
      <c r="BS140" s="485"/>
      <c r="BT140" s="486"/>
      <c r="BU140" s="39"/>
    </row>
    <row r="141" spans="2:110" ht="18.75" customHeight="1">
      <c r="B141" s="453"/>
      <c r="C141" s="1"/>
      <c r="D141" s="672"/>
      <c r="E141" s="672"/>
      <c r="F141" s="672"/>
      <c r="G141" s="672"/>
      <c r="H141" s="672"/>
      <c r="I141" s="672"/>
      <c r="J141" s="672"/>
      <c r="K141" s="672"/>
      <c r="L141" s="672"/>
      <c r="M141" s="672"/>
      <c r="N141" s="672"/>
      <c r="O141" s="672"/>
      <c r="P141" s="672"/>
      <c r="Q141" s="672"/>
      <c r="R141" s="672"/>
      <c r="S141" s="672"/>
      <c r="T141" s="672"/>
      <c r="U141" s="672"/>
      <c r="V141" s="672"/>
      <c r="W141" s="672"/>
      <c r="X141" s="672"/>
      <c r="Y141" s="672"/>
      <c r="Z141" s="672"/>
      <c r="AA141" s="672"/>
      <c r="AB141" s="672"/>
      <c r="AC141" s="672"/>
      <c r="AD141" s="672"/>
      <c r="AE141" s="672"/>
      <c r="AF141" s="672"/>
      <c r="AG141" s="672"/>
      <c r="AH141" s="672"/>
      <c r="AI141" s="672"/>
      <c r="AJ141" s="672"/>
      <c r="AK141" s="672"/>
      <c r="AL141" s="672"/>
      <c r="AM141" s="672"/>
      <c r="AN141" s="672"/>
      <c r="AO141" s="672"/>
      <c r="AP141" s="672"/>
      <c r="AQ141" s="672"/>
      <c r="AR141" s="672"/>
      <c r="AS141" s="672"/>
      <c r="AT141" s="672"/>
      <c r="AU141" s="672"/>
      <c r="AV141" s="672"/>
      <c r="AW141" s="672"/>
      <c r="AX141" s="672"/>
      <c r="AY141" s="672"/>
      <c r="AZ141" s="672"/>
      <c r="BA141" s="672"/>
      <c r="BB141" s="672"/>
      <c r="BC141" s="672"/>
      <c r="BD141" s="672"/>
      <c r="BE141" s="672"/>
      <c r="BF141" s="672"/>
      <c r="BG141" s="672"/>
      <c r="BH141" s="672"/>
      <c r="BI141" s="672"/>
      <c r="BJ141" s="672"/>
      <c r="BK141" s="672"/>
      <c r="BL141" s="672"/>
      <c r="BM141" s="672"/>
      <c r="BN141" s="672"/>
      <c r="BO141" s="673"/>
      <c r="BP141" s="465"/>
      <c r="BQ141" s="487"/>
      <c r="BR141" s="487"/>
      <c r="BS141" s="487"/>
      <c r="BT141" s="488"/>
      <c r="BU141" s="39"/>
      <c r="BW141" s="115" t="s">
        <v>366</v>
      </c>
    </row>
    <row r="142" spans="2:110" ht="18.75" customHeight="1">
      <c r="B142" s="495"/>
      <c r="C142" s="302"/>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4"/>
      <c r="AE142" s="674"/>
      <c r="AF142" s="674"/>
      <c r="AG142" s="674"/>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4"/>
      <c r="BI142" s="674"/>
      <c r="BJ142" s="674"/>
      <c r="BK142" s="674"/>
      <c r="BL142" s="674"/>
      <c r="BM142" s="674"/>
      <c r="BN142" s="674"/>
      <c r="BO142" s="675"/>
      <c r="BP142" s="676"/>
      <c r="BQ142" s="677"/>
      <c r="BR142" s="677"/>
      <c r="BS142" s="677"/>
      <c r="BT142" s="678"/>
      <c r="BU142" s="39"/>
    </row>
    <row r="143" spans="2:110" ht="18.75" customHeight="1">
      <c r="B143" s="715"/>
      <c r="C143" s="42"/>
      <c r="D143" s="489" t="s">
        <v>309</v>
      </c>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89"/>
      <c r="AY143" s="489"/>
      <c r="AZ143" s="489"/>
      <c r="BA143" s="489"/>
      <c r="BB143" s="489"/>
      <c r="BC143" s="489"/>
      <c r="BD143" s="489"/>
      <c r="BE143" s="489"/>
      <c r="BF143" s="489"/>
      <c r="BG143" s="489"/>
      <c r="BH143" s="489"/>
      <c r="BI143" s="489"/>
      <c r="BJ143" s="489"/>
      <c r="BK143" s="489"/>
      <c r="BL143" s="489"/>
      <c r="BM143" s="489"/>
      <c r="BN143" s="489"/>
      <c r="BO143" s="716"/>
      <c r="BP143" s="707" t="s">
        <v>699</v>
      </c>
      <c r="BQ143" s="708"/>
      <c r="BR143" s="708"/>
      <c r="BS143" s="708"/>
      <c r="BT143" s="709"/>
      <c r="BU143" s="39"/>
    </row>
    <row r="144" spans="2:110" ht="18.75" customHeight="1">
      <c r="B144" s="453"/>
      <c r="C144" s="1"/>
      <c r="D144" s="490"/>
      <c r="E144" s="490"/>
      <c r="F144" s="490"/>
      <c r="G144" s="490"/>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0"/>
      <c r="AL144" s="490"/>
      <c r="AM144" s="490"/>
      <c r="AN144" s="490"/>
      <c r="AO144" s="490"/>
      <c r="AP144" s="490"/>
      <c r="AQ144" s="490"/>
      <c r="AR144" s="490"/>
      <c r="AS144" s="490"/>
      <c r="AT144" s="490"/>
      <c r="AU144" s="490"/>
      <c r="AV144" s="490"/>
      <c r="AW144" s="490"/>
      <c r="AX144" s="490"/>
      <c r="AY144" s="490"/>
      <c r="AZ144" s="490"/>
      <c r="BA144" s="490"/>
      <c r="BB144" s="490"/>
      <c r="BC144" s="490"/>
      <c r="BD144" s="490"/>
      <c r="BE144" s="490"/>
      <c r="BF144" s="490"/>
      <c r="BG144" s="490"/>
      <c r="BH144" s="490"/>
      <c r="BI144" s="490"/>
      <c r="BJ144" s="490"/>
      <c r="BK144" s="490"/>
      <c r="BL144" s="490"/>
      <c r="BM144" s="490"/>
      <c r="BN144" s="490"/>
      <c r="BO144" s="621"/>
      <c r="BP144" s="465"/>
      <c r="BQ144" s="487"/>
      <c r="BR144" s="487"/>
      <c r="BS144" s="487"/>
      <c r="BT144" s="488"/>
      <c r="BU144" s="39"/>
      <c r="BW144" s="115" t="s">
        <v>367</v>
      </c>
    </row>
    <row r="145" spans="2:78" ht="18.75" customHeight="1">
      <c r="B145" s="495"/>
      <c r="C145" s="302"/>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496"/>
      <c r="AY145" s="496"/>
      <c r="AZ145" s="496"/>
      <c r="BA145" s="496"/>
      <c r="BB145" s="496"/>
      <c r="BC145" s="496"/>
      <c r="BD145" s="496"/>
      <c r="BE145" s="496"/>
      <c r="BF145" s="496"/>
      <c r="BG145" s="496"/>
      <c r="BH145" s="496"/>
      <c r="BI145" s="496"/>
      <c r="BJ145" s="496"/>
      <c r="BK145" s="496"/>
      <c r="BL145" s="496"/>
      <c r="BM145" s="496"/>
      <c r="BN145" s="496"/>
      <c r="BO145" s="622"/>
      <c r="BP145" s="676"/>
      <c r="BQ145" s="677"/>
      <c r="BR145" s="677"/>
      <c r="BS145" s="677"/>
      <c r="BT145" s="678"/>
      <c r="BU145" s="39"/>
    </row>
    <row r="146" spans="2:78" ht="18.75" customHeight="1">
      <c r="B146" s="715"/>
      <c r="C146" s="42"/>
      <c r="D146" s="489" t="s">
        <v>310</v>
      </c>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89"/>
      <c r="AL146" s="489"/>
      <c r="AM146" s="489"/>
      <c r="AN146" s="489"/>
      <c r="AO146" s="489"/>
      <c r="AP146" s="489"/>
      <c r="AQ146" s="489"/>
      <c r="AR146" s="489"/>
      <c r="AS146" s="489"/>
      <c r="AT146" s="489"/>
      <c r="AU146" s="489"/>
      <c r="AV146" s="489"/>
      <c r="AW146" s="489"/>
      <c r="AX146" s="489"/>
      <c r="AY146" s="489"/>
      <c r="AZ146" s="489"/>
      <c r="BA146" s="489"/>
      <c r="BB146" s="489"/>
      <c r="BC146" s="489"/>
      <c r="BD146" s="489"/>
      <c r="BE146" s="489"/>
      <c r="BF146" s="489"/>
      <c r="BG146" s="489"/>
      <c r="BH146" s="489"/>
      <c r="BI146" s="489"/>
      <c r="BJ146" s="489"/>
      <c r="BK146" s="489"/>
      <c r="BL146" s="489"/>
      <c r="BM146" s="489"/>
      <c r="BN146" s="489"/>
      <c r="BO146" s="716"/>
      <c r="BP146" s="707" t="s">
        <v>700</v>
      </c>
      <c r="BQ146" s="708"/>
      <c r="BR146" s="708"/>
      <c r="BS146" s="708"/>
      <c r="BT146" s="709"/>
      <c r="BU146" s="39"/>
    </row>
    <row r="147" spans="2:78" ht="18.75" customHeight="1">
      <c r="B147" s="453"/>
      <c r="C147" s="1"/>
      <c r="D147" s="490"/>
      <c r="E147" s="490"/>
      <c r="F147" s="490"/>
      <c r="G147" s="490"/>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0"/>
      <c r="AY147" s="490"/>
      <c r="AZ147" s="490"/>
      <c r="BA147" s="490"/>
      <c r="BB147" s="490"/>
      <c r="BC147" s="490"/>
      <c r="BD147" s="490"/>
      <c r="BE147" s="490"/>
      <c r="BF147" s="490"/>
      <c r="BG147" s="490"/>
      <c r="BH147" s="490"/>
      <c r="BI147" s="490"/>
      <c r="BJ147" s="490"/>
      <c r="BK147" s="490"/>
      <c r="BL147" s="490"/>
      <c r="BM147" s="490"/>
      <c r="BN147" s="490"/>
      <c r="BO147" s="621"/>
      <c r="BP147" s="465"/>
      <c r="BQ147" s="487"/>
      <c r="BR147" s="487"/>
      <c r="BS147" s="487"/>
      <c r="BT147" s="488"/>
      <c r="BU147" s="39"/>
      <c r="BW147" s="115" t="s">
        <v>368</v>
      </c>
    </row>
    <row r="148" spans="2:78" ht="18.75" customHeight="1">
      <c r="B148" s="495"/>
      <c r="C148" s="302"/>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496"/>
      <c r="AY148" s="496"/>
      <c r="AZ148" s="496"/>
      <c r="BA148" s="496"/>
      <c r="BB148" s="496"/>
      <c r="BC148" s="496"/>
      <c r="BD148" s="496"/>
      <c r="BE148" s="496"/>
      <c r="BF148" s="496"/>
      <c r="BG148" s="496"/>
      <c r="BH148" s="496"/>
      <c r="BI148" s="496"/>
      <c r="BJ148" s="496"/>
      <c r="BK148" s="496"/>
      <c r="BL148" s="496"/>
      <c r="BM148" s="496"/>
      <c r="BN148" s="496"/>
      <c r="BO148" s="622"/>
      <c r="BP148" s="676"/>
      <c r="BQ148" s="677"/>
      <c r="BR148" s="677"/>
      <c r="BS148" s="677"/>
      <c r="BT148" s="678"/>
      <c r="BU148" s="39"/>
    </row>
    <row r="149" spans="2:78" ht="18.75" customHeight="1">
      <c r="B149" s="715"/>
      <c r="C149" s="42"/>
      <c r="D149" s="489" t="s">
        <v>311</v>
      </c>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89"/>
      <c r="AL149" s="489"/>
      <c r="AM149" s="489"/>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89"/>
      <c r="BL149" s="489"/>
      <c r="BM149" s="489"/>
      <c r="BN149" s="489"/>
      <c r="BO149" s="716"/>
      <c r="BP149" s="707" t="s">
        <v>701</v>
      </c>
      <c r="BQ149" s="708"/>
      <c r="BR149" s="708"/>
      <c r="BS149" s="708"/>
      <c r="BT149" s="709"/>
      <c r="BU149" s="39"/>
    </row>
    <row r="150" spans="2:78" ht="18.75" customHeight="1">
      <c r="B150" s="453"/>
      <c r="C150" s="1"/>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0"/>
      <c r="AY150" s="490"/>
      <c r="AZ150" s="490"/>
      <c r="BA150" s="490"/>
      <c r="BB150" s="490"/>
      <c r="BC150" s="490"/>
      <c r="BD150" s="490"/>
      <c r="BE150" s="490"/>
      <c r="BF150" s="490"/>
      <c r="BG150" s="490"/>
      <c r="BH150" s="490"/>
      <c r="BI150" s="490"/>
      <c r="BJ150" s="490"/>
      <c r="BK150" s="490"/>
      <c r="BL150" s="490"/>
      <c r="BM150" s="490"/>
      <c r="BN150" s="490"/>
      <c r="BO150" s="621"/>
      <c r="BP150" s="465"/>
      <c r="BQ150" s="487"/>
      <c r="BR150" s="487"/>
      <c r="BS150" s="487"/>
      <c r="BT150" s="488"/>
      <c r="BU150" s="39"/>
      <c r="BW150" s="115" t="s">
        <v>369</v>
      </c>
    </row>
    <row r="151" spans="2:78" ht="18.75" customHeight="1">
      <c r="B151" s="495"/>
      <c r="C151" s="302"/>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c r="AY151" s="496"/>
      <c r="AZ151" s="496"/>
      <c r="BA151" s="496"/>
      <c r="BB151" s="496"/>
      <c r="BC151" s="496"/>
      <c r="BD151" s="496"/>
      <c r="BE151" s="496"/>
      <c r="BF151" s="496"/>
      <c r="BG151" s="496"/>
      <c r="BH151" s="496"/>
      <c r="BI151" s="496"/>
      <c r="BJ151" s="496"/>
      <c r="BK151" s="496"/>
      <c r="BL151" s="496"/>
      <c r="BM151" s="496"/>
      <c r="BN151" s="496"/>
      <c r="BO151" s="622"/>
      <c r="BP151" s="676"/>
      <c r="BQ151" s="677"/>
      <c r="BR151" s="677"/>
      <c r="BS151" s="677"/>
      <c r="BT151" s="678"/>
      <c r="BU151" s="39"/>
      <c r="BZ151" s="1" t="s">
        <v>246</v>
      </c>
    </row>
    <row r="152" spans="2:78" ht="18.75" customHeight="1">
      <c r="B152" s="715"/>
      <c r="C152" s="42"/>
      <c r="D152" s="489" t="s">
        <v>312</v>
      </c>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89"/>
      <c r="AL152" s="489"/>
      <c r="AM152" s="489"/>
      <c r="AN152" s="489"/>
      <c r="AO152" s="489"/>
      <c r="AP152" s="489"/>
      <c r="AQ152" s="489"/>
      <c r="AR152" s="489"/>
      <c r="AS152" s="489"/>
      <c r="AT152" s="489"/>
      <c r="AU152" s="489"/>
      <c r="AV152" s="489"/>
      <c r="AW152" s="489"/>
      <c r="AX152" s="489"/>
      <c r="AY152" s="489"/>
      <c r="AZ152" s="489"/>
      <c r="BA152" s="489"/>
      <c r="BB152" s="489"/>
      <c r="BC152" s="489"/>
      <c r="BD152" s="489"/>
      <c r="BE152" s="489"/>
      <c r="BF152" s="489"/>
      <c r="BG152" s="489"/>
      <c r="BH152" s="489"/>
      <c r="BI152" s="489"/>
      <c r="BJ152" s="489"/>
      <c r="BK152" s="489"/>
      <c r="BL152" s="489"/>
      <c r="BM152" s="489"/>
      <c r="BN152" s="489"/>
      <c r="BO152" s="716"/>
      <c r="BP152" s="707" t="s">
        <v>702</v>
      </c>
      <c r="BQ152" s="708"/>
      <c r="BR152" s="708"/>
      <c r="BS152" s="708"/>
      <c r="BT152" s="709"/>
      <c r="BU152" s="39"/>
    </row>
    <row r="153" spans="2:78" ht="18.75" customHeight="1">
      <c r="B153" s="453"/>
      <c r="C153" s="1"/>
      <c r="D153" s="490"/>
      <c r="E153" s="490"/>
      <c r="F153" s="490"/>
      <c r="G153" s="490"/>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0"/>
      <c r="AL153" s="490"/>
      <c r="AM153" s="490"/>
      <c r="AN153" s="490"/>
      <c r="AO153" s="490"/>
      <c r="AP153" s="490"/>
      <c r="AQ153" s="490"/>
      <c r="AR153" s="490"/>
      <c r="AS153" s="490"/>
      <c r="AT153" s="490"/>
      <c r="AU153" s="490"/>
      <c r="AV153" s="490"/>
      <c r="AW153" s="490"/>
      <c r="AX153" s="490"/>
      <c r="AY153" s="490"/>
      <c r="AZ153" s="490"/>
      <c r="BA153" s="490"/>
      <c r="BB153" s="490"/>
      <c r="BC153" s="490"/>
      <c r="BD153" s="490"/>
      <c r="BE153" s="490"/>
      <c r="BF153" s="490"/>
      <c r="BG153" s="490"/>
      <c r="BH153" s="490"/>
      <c r="BI153" s="490"/>
      <c r="BJ153" s="490"/>
      <c r="BK153" s="490"/>
      <c r="BL153" s="490"/>
      <c r="BM153" s="490"/>
      <c r="BN153" s="490"/>
      <c r="BO153" s="621"/>
      <c r="BP153" s="465"/>
      <c r="BQ153" s="487"/>
      <c r="BR153" s="487"/>
      <c r="BS153" s="487"/>
      <c r="BT153" s="488"/>
      <c r="BU153" s="39"/>
      <c r="BW153" s="115" t="s">
        <v>370</v>
      </c>
    </row>
    <row r="154" spans="2:78" ht="18.75" customHeight="1">
      <c r="B154" s="495"/>
      <c r="C154" s="302"/>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c r="AT154" s="496"/>
      <c r="AU154" s="496"/>
      <c r="AV154" s="496"/>
      <c r="AW154" s="496"/>
      <c r="AX154" s="496"/>
      <c r="AY154" s="496"/>
      <c r="AZ154" s="496"/>
      <c r="BA154" s="496"/>
      <c r="BB154" s="496"/>
      <c r="BC154" s="496"/>
      <c r="BD154" s="496"/>
      <c r="BE154" s="496"/>
      <c r="BF154" s="496"/>
      <c r="BG154" s="496"/>
      <c r="BH154" s="496"/>
      <c r="BI154" s="496"/>
      <c r="BJ154" s="496"/>
      <c r="BK154" s="496"/>
      <c r="BL154" s="496"/>
      <c r="BM154" s="496"/>
      <c r="BN154" s="496"/>
      <c r="BO154" s="622"/>
      <c r="BP154" s="676"/>
      <c r="BQ154" s="677"/>
      <c r="BR154" s="677"/>
      <c r="BS154" s="677"/>
      <c r="BT154" s="678"/>
      <c r="BU154" s="39"/>
    </row>
    <row r="155" spans="2:78" ht="18.75" customHeight="1">
      <c r="B155" s="715"/>
      <c r="C155" s="42"/>
      <c r="D155" s="489" t="s">
        <v>646</v>
      </c>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716"/>
      <c r="BP155" s="707" t="s">
        <v>703</v>
      </c>
      <c r="BQ155" s="708"/>
      <c r="BR155" s="708"/>
      <c r="BS155" s="708"/>
      <c r="BT155" s="709"/>
      <c r="BU155" s="39"/>
    </row>
    <row r="156" spans="2:78" ht="18.75" customHeight="1">
      <c r="B156" s="453"/>
      <c r="C156" s="1"/>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0"/>
      <c r="AL156" s="490"/>
      <c r="AM156" s="490"/>
      <c r="AN156" s="490"/>
      <c r="AO156" s="490"/>
      <c r="AP156" s="490"/>
      <c r="AQ156" s="490"/>
      <c r="AR156" s="490"/>
      <c r="AS156" s="490"/>
      <c r="AT156" s="490"/>
      <c r="AU156" s="490"/>
      <c r="AV156" s="490"/>
      <c r="AW156" s="490"/>
      <c r="AX156" s="490"/>
      <c r="AY156" s="490"/>
      <c r="AZ156" s="490"/>
      <c r="BA156" s="490"/>
      <c r="BB156" s="490"/>
      <c r="BC156" s="490"/>
      <c r="BD156" s="490"/>
      <c r="BE156" s="490"/>
      <c r="BF156" s="490"/>
      <c r="BG156" s="490"/>
      <c r="BH156" s="490"/>
      <c r="BI156" s="490"/>
      <c r="BJ156" s="490"/>
      <c r="BK156" s="490"/>
      <c r="BL156" s="490"/>
      <c r="BM156" s="490"/>
      <c r="BN156" s="490"/>
      <c r="BO156" s="621"/>
      <c r="BP156" s="465"/>
      <c r="BQ156" s="487"/>
      <c r="BR156" s="487"/>
      <c r="BS156" s="487"/>
      <c r="BT156" s="488"/>
      <c r="BU156" s="39"/>
      <c r="BW156" s="115" t="s">
        <v>371</v>
      </c>
    </row>
    <row r="157" spans="2:78" ht="18.75" customHeight="1">
      <c r="B157" s="495"/>
      <c r="C157" s="302"/>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6"/>
      <c r="AI157" s="496"/>
      <c r="AJ157" s="496"/>
      <c r="AK157" s="496"/>
      <c r="AL157" s="496"/>
      <c r="AM157" s="496"/>
      <c r="AN157" s="496"/>
      <c r="AO157" s="496"/>
      <c r="AP157" s="496"/>
      <c r="AQ157" s="496"/>
      <c r="AR157" s="496"/>
      <c r="AS157" s="496"/>
      <c r="AT157" s="496"/>
      <c r="AU157" s="496"/>
      <c r="AV157" s="496"/>
      <c r="AW157" s="496"/>
      <c r="AX157" s="496"/>
      <c r="AY157" s="496"/>
      <c r="AZ157" s="496"/>
      <c r="BA157" s="496"/>
      <c r="BB157" s="496"/>
      <c r="BC157" s="496"/>
      <c r="BD157" s="496"/>
      <c r="BE157" s="496"/>
      <c r="BF157" s="496"/>
      <c r="BG157" s="496"/>
      <c r="BH157" s="496"/>
      <c r="BI157" s="496"/>
      <c r="BJ157" s="496"/>
      <c r="BK157" s="496"/>
      <c r="BL157" s="496"/>
      <c r="BM157" s="496"/>
      <c r="BN157" s="496"/>
      <c r="BO157" s="622"/>
      <c r="BP157" s="676"/>
      <c r="BQ157" s="677"/>
      <c r="BR157" s="677"/>
      <c r="BS157" s="677"/>
      <c r="BT157" s="678"/>
      <c r="BU157" s="39"/>
    </row>
    <row r="158" spans="2:78" ht="18.75" customHeight="1">
      <c r="B158" s="715"/>
      <c r="C158" s="42"/>
      <c r="D158" s="489" t="s">
        <v>313</v>
      </c>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89"/>
      <c r="AL158" s="489"/>
      <c r="AM158" s="489"/>
      <c r="AN158" s="489"/>
      <c r="AO158" s="489"/>
      <c r="AP158" s="489"/>
      <c r="AQ158" s="489"/>
      <c r="AR158" s="489"/>
      <c r="AS158" s="489"/>
      <c r="AT158" s="489"/>
      <c r="AU158" s="489"/>
      <c r="AV158" s="489"/>
      <c r="AW158" s="489"/>
      <c r="AX158" s="489"/>
      <c r="AY158" s="489"/>
      <c r="AZ158" s="489"/>
      <c r="BA158" s="489"/>
      <c r="BB158" s="489"/>
      <c r="BC158" s="489"/>
      <c r="BD158" s="489"/>
      <c r="BE158" s="489"/>
      <c r="BF158" s="489"/>
      <c r="BG158" s="489"/>
      <c r="BH158" s="489"/>
      <c r="BI158" s="489"/>
      <c r="BJ158" s="489"/>
      <c r="BK158" s="489"/>
      <c r="BL158" s="489"/>
      <c r="BM158" s="489"/>
      <c r="BN158" s="489"/>
      <c r="BO158" s="716"/>
      <c r="BP158" s="707" t="s">
        <v>704</v>
      </c>
      <c r="BQ158" s="708"/>
      <c r="BR158" s="708"/>
      <c r="BS158" s="708"/>
      <c r="BT158" s="709"/>
      <c r="BU158" s="39"/>
    </row>
    <row r="159" spans="2:78" ht="18.75" customHeight="1">
      <c r="B159" s="453"/>
      <c r="C159" s="1"/>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490"/>
      <c r="AU159" s="490"/>
      <c r="AV159" s="490"/>
      <c r="AW159" s="490"/>
      <c r="AX159" s="490"/>
      <c r="AY159" s="490"/>
      <c r="AZ159" s="490"/>
      <c r="BA159" s="490"/>
      <c r="BB159" s="490"/>
      <c r="BC159" s="490"/>
      <c r="BD159" s="490"/>
      <c r="BE159" s="490"/>
      <c r="BF159" s="490"/>
      <c r="BG159" s="490"/>
      <c r="BH159" s="490"/>
      <c r="BI159" s="490"/>
      <c r="BJ159" s="490"/>
      <c r="BK159" s="490"/>
      <c r="BL159" s="490"/>
      <c r="BM159" s="490"/>
      <c r="BN159" s="490"/>
      <c r="BO159" s="621"/>
      <c r="BP159" s="465"/>
      <c r="BQ159" s="487"/>
      <c r="BR159" s="487"/>
      <c r="BS159" s="487"/>
      <c r="BT159" s="488"/>
      <c r="BU159" s="39"/>
      <c r="BW159" s="115" t="s">
        <v>372</v>
      </c>
    </row>
    <row r="160" spans="2:78" ht="18.75" customHeight="1">
      <c r="B160" s="495"/>
      <c r="C160" s="302"/>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c r="AC160" s="496"/>
      <c r="AD160" s="496"/>
      <c r="AE160" s="496"/>
      <c r="AF160" s="496"/>
      <c r="AG160" s="496"/>
      <c r="AH160" s="496"/>
      <c r="AI160" s="496"/>
      <c r="AJ160" s="496"/>
      <c r="AK160" s="496"/>
      <c r="AL160" s="496"/>
      <c r="AM160" s="496"/>
      <c r="AN160" s="496"/>
      <c r="AO160" s="496"/>
      <c r="AP160" s="496"/>
      <c r="AQ160" s="496"/>
      <c r="AR160" s="496"/>
      <c r="AS160" s="496"/>
      <c r="AT160" s="496"/>
      <c r="AU160" s="496"/>
      <c r="AV160" s="496"/>
      <c r="AW160" s="496"/>
      <c r="AX160" s="496"/>
      <c r="AY160" s="496"/>
      <c r="AZ160" s="496"/>
      <c r="BA160" s="496"/>
      <c r="BB160" s="496"/>
      <c r="BC160" s="496"/>
      <c r="BD160" s="496"/>
      <c r="BE160" s="496"/>
      <c r="BF160" s="496"/>
      <c r="BG160" s="496"/>
      <c r="BH160" s="496"/>
      <c r="BI160" s="496"/>
      <c r="BJ160" s="496"/>
      <c r="BK160" s="496"/>
      <c r="BL160" s="496"/>
      <c r="BM160" s="496"/>
      <c r="BN160" s="496"/>
      <c r="BO160" s="622"/>
      <c r="BP160" s="676"/>
      <c r="BQ160" s="677"/>
      <c r="BR160" s="677"/>
      <c r="BS160" s="677"/>
      <c r="BT160" s="678"/>
      <c r="BU160" s="39"/>
    </row>
    <row r="161" spans="2:110" ht="18.75" customHeight="1">
      <c r="B161" s="715"/>
      <c r="C161" s="42"/>
      <c r="D161" s="489" t="s">
        <v>314</v>
      </c>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89"/>
      <c r="AY161" s="489"/>
      <c r="AZ161" s="489"/>
      <c r="BA161" s="489"/>
      <c r="BB161" s="489"/>
      <c r="BC161" s="489"/>
      <c r="BD161" s="489"/>
      <c r="BE161" s="489"/>
      <c r="BF161" s="489"/>
      <c r="BG161" s="489"/>
      <c r="BH161" s="489"/>
      <c r="BI161" s="489"/>
      <c r="BJ161" s="489"/>
      <c r="BK161" s="489"/>
      <c r="BL161" s="489"/>
      <c r="BM161" s="489"/>
      <c r="BN161" s="489"/>
      <c r="BO161" s="716"/>
      <c r="BP161" s="707" t="s">
        <v>705</v>
      </c>
      <c r="BQ161" s="708"/>
      <c r="BR161" s="708"/>
      <c r="BS161" s="708"/>
      <c r="BT161" s="709"/>
      <c r="BU161" s="39"/>
    </row>
    <row r="162" spans="2:110" ht="18.75" customHeight="1">
      <c r="B162" s="453"/>
      <c r="C162" s="1"/>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490"/>
      <c r="AY162" s="490"/>
      <c r="AZ162" s="490"/>
      <c r="BA162" s="490"/>
      <c r="BB162" s="490"/>
      <c r="BC162" s="490"/>
      <c r="BD162" s="490"/>
      <c r="BE162" s="490"/>
      <c r="BF162" s="490"/>
      <c r="BG162" s="490"/>
      <c r="BH162" s="490"/>
      <c r="BI162" s="490"/>
      <c r="BJ162" s="490"/>
      <c r="BK162" s="490"/>
      <c r="BL162" s="490"/>
      <c r="BM162" s="490"/>
      <c r="BN162" s="490"/>
      <c r="BO162" s="621"/>
      <c r="BP162" s="465"/>
      <c r="BQ162" s="487"/>
      <c r="BR162" s="487"/>
      <c r="BS162" s="487"/>
      <c r="BT162" s="488"/>
      <c r="BU162" s="39"/>
      <c r="BW162" s="115" t="s">
        <v>373</v>
      </c>
    </row>
    <row r="163" spans="2:110" ht="18.75" customHeight="1">
      <c r="B163" s="495"/>
      <c r="C163" s="302"/>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6"/>
      <c r="AY163" s="496"/>
      <c r="AZ163" s="496"/>
      <c r="BA163" s="496"/>
      <c r="BB163" s="496"/>
      <c r="BC163" s="496"/>
      <c r="BD163" s="496"/>
      <c r="BE163" s="496"/>
      <c r="BF163" s="496"/>
      <c r="BG163" s="496"/>
      <c r="BH163" s="496"/>
      <c r="BI163" s="496"/>
      <c r="BJ163" s="496"/>
      <c r="BK163" s="496"/>
      <c r="BL163" s="496"/>
      <c r="BM163" s="496"/>
      <c r="BN163" s="496"/>
      <c r="BO163" s="622"/>
      <c r="BP163" s="676"/>
      <c r="BQ163" s="677"/>
      <c r="BR163" s="677"/>
      <c r="BS163" s="677"/>
      <c r="BT163" s="678"/>
      <c r="BU163" s="39"/>
    </row>
    <row r="164" spans="2:110" ht="18.75" customHeight="1">
      <c r="B164" s="715"/>
      <c r="C164" s="383"/>
      <c r="D164" s="489" t="s">
        <v>315</v>
      </c>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489"/>
      <c r="AY164" s="489"/>
      <c r="AZ164" s="489"/>
      <c r="BA164" s="489"/>
      <c r="BB164" s="489"/>
      <c r="BC164" s="489"/>
      <c r="BD164" s="489"/>
      <c r="BE164" s="489"/>
      <c r="BF164" s="489"/>
      <c r="BG164" s="489"/>
      <c r="BH164" s="489"/>
      <c r="BI164" s="489"/>
      <c r="BJ164" s="489"/>
      <c r="BK164" s="489"/>
      <c r="BL164" s="489"/>
      <c r="BM164" s="489"/>
      <c r="BN164" s="489"/>
      <c r="BO164" s="716"/>
      <c r="BP164" s="707" t="s">
        <v>706</v>
      </c>
      <c r="BQ164" s="708"/>
      <c r="BR164" s="708"/>
      <c r="BS164" s="708"/>
      <c r="BT164" s="709"/>
      <c r="BU164" s="39"/>
    </row>
    <row r="165" spans="2:110" ht="18.75" customHeight="1">
      <c r="B165" s="453"/>
      <c r="C165" s="1"/>
      <c r="D165" s="490"/>
      <c r="E165" s="490"/>
      <c r="F165" s="490"/>
      <c r="G165" s="490"/>
      <c r="H165" s="490"/>
      <c r="I165" s="490"/>
      <c r="J165" s="490"/>
      <c r="K165" s="490"/>
      <c r="L165" s="490"/>
      <c r="M165" s="490"/>
      <c r="N165" s="490"/>
      <c r="O165" s="490"/>
      <c r="P165" s="490"/>
      <c r="Q165" s="490"/>
      <c r="R165" s="490"/>
      <c r="S165" s="490"/>
      <c r="T165" s="490"/>
      <c r="U165" s="490"/>
      <c r="V165" s="490"/>
      <c r="W165" s="490"/>
      <c r="X165" s="490"/>
      <c r="Y165" s="490"/>
      <c r="Z165" s="490"/>
      <c r="AA165" s="490"/>
      <c r="AB165" s="490"/>
      <c r="AC165" s="490"/>
      <c r="AD165" s="490"/>
      <c r="AE165" s="490"/>
      <c r="AF165" s="490"/>
      <c r="AG165" s="490"/>
      <c r="AH165" s="490"/>
      <c r="AI165" s="490"/>
      <c r="AJ165" s="490"/>
      <c r="AK165" s="490"/>
      <c r="AL165" s="490"/>
      <c r="AM165" s="490"/>
      <c r="AN165" s="490"/>
      <c r="AO165" s="490"/>
      <c r="AP165" s="490"/>
      <c r="AQ165" s="490"/>
      <c r="AR165" s="490"/>
      <c r="AS165" s="490"/>
      <c r="AT165" s="490"/>
      <c r="AU165" s="490"/>
      <c r="AV165" s="490"/>
      <c r="AW165" s="490"/>
      <c r="AX165" s="490"/>
      <c r="AY165" s="490"/>
      <c r="AZ165" s="490"/>
      <c r="BA165" s="490"/>
      <c r="BB165" s="490"/>
      <c r="BC165" s="490"/>
      <c r="BD165" s="490"/>
      <c r="BE165" s="490"/>
      <c r="BF165" s="490"/>
      <c r="BG165" s="490"/>
      <c r="BH165" s="490"/>
      <c r="BI165" s="490"/>
      <c r="BJ165" s="490"/>
      <c r="BK165" s="490"/>
      <c r="BL165" s="490"/>
      <c r="BM165" s="490"/>
      <c r="BN165" s="490"/>
      <c r="BO165" s="621"/>
      <c r="BP165" s="465"/>
      <c r="BQ165" s="487"/>
      <c r="BR165" s="487"/>
      <c r="BS165" s="487"/>
      <c r="BT165" s="488"/>
      <c r="BU165" s="39"/>
      <c r="BW165" s="115" t="s">
        <v>374</v>
      </c>
    </row>
    <row r="166" spans="2:110" ht="18.75" customHeight="1">
      <c r="B166" s="495"/>
      <c r="C166" s="302"/>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c r="AC166" s="496"/>
      <c r="AD166" s="496"/>
      <c r="AE166" s="496"/>
      <c r="AF166" s="496"/>
      <c r="AG166" s="496"/>
      <c r="AH166" s="496"/>
      <c r="AI166" s="496"/>
      <c r="AJ166" s="496"/>
      <c r="AK166" s="496"/>
      <c r="AL166" s="496"/>
      <c r="AM166" s="496"/>
      <c r="AN166" s="496"/>
      <c r="AO166" s="496"/>
      <c r="AP166" s="496"/>
      <c r="AQ166" s="496"/>
      <c r="AR166" s="496"/>
      <c r="AS166" s="496"/>
      <c r="AT166" s="496"/>
      <c r="AU166" s="496"/>
      <c r="AV166" s="496"/>
      <c r="AW166" s="496"/>
      <c r="AX166" s="496"/>
      <c r="AY166" s="496"/>
      <c r="AZ166" s="496"/>
      <c r="BA166" s="496"/>
      <c r="BB166" s="496"/>
      <c r="BC166" s="496"/>
      <c r="BD166" s="496"/>
      <c r="BE166" s="496"/>
      <c r="BF166" s="496"/>
      <c r="BG166" s="496"/>
      <c r="BH166" s="496"/>
      <c r="BI166" s="496"/>
      <c r="BJ166" s="496"/>
      <c r="BK166" s="496"/>
      <c r="BL166" s="496"/>
      <c r="BM166" s="496"/>
      <c r="BN166" s="496"/>
      <c r="BO166" s="622"/>
      <c r="BP166" s="676"/>
      <c r="BQ166" s="677"/>
      <c r="BR166" s="677"/>
      <c r="BS166" s="677"/>
      <c r="BT166" s="678"/>
      <c r="BU166" s="39"/>
    </row>
    <row r="167" spans="2:110" s="53" customFormat="1" ht="18.75" customHeight="1">
      <c r="B167" s="735"/>
      <c r="C167" s="178"/>
      <c r="D167" s="775" t="s">
        <v>647</v>
      </c>
      <c r="E167" s="775"/>
      <c r="F167" s="775"/>
      <c r="G167" s="775"/>
      <c r="H167" s="775"/>
      <c r="I167" s="775"/>
      <c r="J167" s="775"/>
      <c r="K167" s="775"/>
      <c r="L167" s="775"/>
      <c r="M167" s="775"/>
      <c r="N167" s="775"/>
      <c r="O167" s="775"/>
      <c r="P167" s="775"/>
      <c r="Q167" s="775"/>
      <c r="R167" s="775"/>
      <c r="S167" s="775"/>
      <c r="T167" s="775"/>
      <c r="U167" s="775"/>
      <c r="V167" s="775"/>
      <c r="W167" s="775"/>
      <c r="X167" s="775"/>
      <c r="Y167" s="775"/>
      <c r="Z167" s="775"/>
      <c r="AA167" s="775"/>
      <c r="AB167" s="775"/>
      <c r="AC167" s="775"/>
      <c r="AD167" s="775"/>
      <c r="AE167" s="775"/>
      <c r="AF167" s="775"/>
      <c r="AG167" s="775"/>
      <c r="AH167" s="775"/>
      <c r="AI167" s="775"/>
      <c r="AJ167" s="775"/>
      <c r="AK167" s="775"/>
      <c r="AL167" s="775"/>
      <c r="AM167" s="775"/>
      <c r="AN167" s="775"/>
      <c r="AO167" s="775"/>
      <c r="AP167" s="775"/>
      <c r="AQ167" s="775"/>
      <c r="AR167" s="775"/>
      <c r="AS167" s="775"/>
      <c r="AT167" s="775"/>
      <c r="AU167" s="775"/>
      <c r="AV167" s="775"/>
      <c r="AW167" s="775"/>
      <c r="AX167" s="775"/>
      <c r="AY167" s="775"/>
      <c r="AZ167" s="775"/>
      <c r="BA167" s="775"/>
      <c r="BB167" s="775"/>
      <c r="BC167" s="775"/>
      <c r="BD167" s="775"/>
      <c r="BE167" s="775"/>
      <c r="BF167" s="775"/>
      <c r="BG167" s="775"/>
      <c r="BH167" s="775"/>
      <c r="BI167" s="775"/>
      <c r="BJ167" s="775"/>
      <c r="BK167" s="775"/>
      <c r="BL167" s="775"/>
      <c r="BM167" s="775"/>
      <c r="BN167" s="775"/>
      <c r="BO167" s="776"/>
      <c r="BP167" s="779" t="s">
        <v>707</v>
      </c>
      <c r="BQ167" s="780"/>
      <c r="BR167" s="780"/>
      <c r="BS167" s="780"/>
      <c r="BT167" s="781"/>
      <c r="BU167" s="174"/>
      <c r="BW167" s="327"/>
      <c r="BX167" s="332"/>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row>
    <row r="168" spans="2:110" s="53" customFormat="1" ht="18.75" customHeight="1">
      <c r="B168" s="735"/>
      <c r="C168" s="296"/>
      <c r="D168" s="775"/>
      <c r="E168" s="775"/>
      <c r="F168" s="775"/>
      <c r="G168" s="775"/>
      <c r="H168" s="775"/>
      <c r="I168" s="775"/>
      <c r="J168" s="775"/>
      <c r="K168" s="775"/>
      <c r="L168" s="775"/>
      <c r="M168" s="775"/>
      <c r="N168" s="775"/>
      <c r="O168" s="775"/>
      <c r="P168" s="775"/>
      <c r="Q168" s="775"/>
      <c r="R168" s="775"/>
      <c r="S168" s="775"/>
      <c r="T168" s="775"/>
      <c r="U168" s="775"/>
      <c r="V168" s="775"/>
      <c r="W168" s="775"/>
      <c r="X168" s="775"/>
      <c r="Y168" s="775"/>
      <c r="Z168" s="775"/>
      <c r="AA168" s="775"/>
      <c r="AB168" s="775"/>
      <c r="AC168" s="775"/>
      <c r="AD168" s="775"/>
      <c r="AE168" s="775"/>
      <c r="AF168" s="775"/>
      <c r="AG168" s="775"/>
      <c r="AH168" s="775"/>
      <c r="AI168" s="775"/>
      <c r="AJ168" s="775"/>
      <c r="AK168" s="775"/>
      <c r="AL168" s="775"/>
      <c r="AM168" s="775"/>
      <c r="AN168" s="775"/>
      <c r="AO168" s="775"/>
      <c r="AP168" s="775"/>
      <c r="AQ168" s="775"/>
      <c r="AR168" s="775"/>
      <c r="AS168" s="775"/>
      <c r="AT168" s="775"/>
      <c r="AU168" s="775"/>
      <c r="AV168" s="775"/>
      <c r="AW168" s="775"/>
      <c r="AX168" s="775"/>
      <c r="AY168" s="775"/>
      <c r="AZ168" s="775"/>
      <c r="BA168" s="775"/>
      <c r="BB168" s="775"/>
      <c r="BC168" s="775"/>
      <c r="BD168" s="775"/>
      <c r="BE168" s="775"/>
      <c r="BF168" s="775"/>
      <c r="BG168" s="775"/>
      <c r="BH168" s="775"/>
      <c r="BI168" s="775"/>
      <c r="BJ168" s="775"/>
      <c r="BK168" s="775"/>
      <c r="BL168" s="775"/>
      <c r="BM168" s="775"/>
      <c r="BN168" s="775"/>
      <c r="BO168" s="776"/>
      <c r="BP168" s="779"/>
      <c r="BQ168" s="780"/>
      <c r="BR168" s="780"/>
      <c r="BS168" s="780"/>
      <c r="BT168" s="781"/>
      <c r="BU168" s="174"/>
      <c r="BW168" s="115" t="s">
        <v>375</v>
      </c>
      <c r="BX168" s="331"/>
      <c r="BY168" s="321"/>
      <c r="BZ168" s="321"/>
      <c r="CA168" s="321"/>
      <c r="CB168" s="321"/>
      <c r="CC168" s="321"/>
      <c r="CD168" s="321"/>
      <c r="CE168" s="321"/>
      <c r="CF168" s="321"/>
      <c r="CG168" s="321"/>
      <c r="CH168" s="321"/>
      <c r="CI168" s="321"/>
      <c r="CJ168" s="321"/>
      <c r="CK168" s="321"/>
      <c r="CL168" s="321"/>
      <c r="CM168" s="321"/>
      <c r="CN168" s="321"/>
      <c r="CO168" s="321"/>
      <c r="CP168" s="321"/>
      <c r="CQ168" s="321"/>
      <c r="CR168" s="321"/>
      <c r="CS168" s="321"/>
      <c r="CT168" s="321"/>
      <c r="CU168" s="321"/>
      <c r="CV168" s="321"/>
      <c r="CW168" s="321"/>
      <c r="CX168" s="321"/>
      <c r="CY168" s="321"/>
      <c r="CZ168" s="321"/>
      <c r="DA168" s="321"/>
      <c r="DB168" s="321"/>
      <c r="DC168" s="321"/>
      <c r="DD168" s="321"/>
      <c r="DE168" s="321"/>
      <c r="DF168" s="321"/>
    </row>
    <row r="169" spans="2:110" s="53" customFormat="1" ht="18.75" customHeight="1">
      <c r="B169" s="736"/>
      <c r="C169" s="303"/>
      <c r="D169" s="777"/>
      <c r="E169" s="777"/>
      <c r="F169" s="777"/>
      <c r="G169" s="777"/>
      <c r="H169" s="777"/>
      <c r="I169" s="777"/>
      <c r="J169" s="777"/>
      <c r="K169" s="777"/>
      <c r="L169" s="777"/>
      <c r="M169" s="777"/>
      <c r="N169" s="777"/>
      <c r="O169" s="777"/>
      <c r="P169" s="777"/>
      <c r="Q169" s="777"/>
      <c r="R169" s="777"/>
      <c r="S169" s="777"/>
      <c r="T169" s="777"/>
      <c r="U169" s="777"/>
      <c r="V169" s="777"/>
      <c r="W169" s="777"/>
      <c r="X169" s="777"/>
      <c r="Y169" s="777"/>
      <c r="Z169" s="777"/>
      <c r="AA169" s="777"/>
      <c r="AB169" s="777"/>
      <c r="AC169" s="777"/>
      <c r="AD169" s="777"/>
      <c r="AE169" s="777"/>
      <c r="AF169" s="777"/>
      <c r="AG169" s="777"/>
      <c r="AH169" s="777"/>
      <c r="AI169" s="777"/>
      <c r="AJ169" s="777"/>
      <c r="AK169" s="777"/>
      <c r="AL169" s="777"/>
      <c r="AM169" s="777"/>
      <c r="AN169" s="777"/>
      <c r="AO169" s="777"/>
      <c r="AP169" s="777"/>
      <c r="AQ169" s="777"/>
      <c r="AR169" s="777"/>
      <c r="AS169" s="777"/>
      <c r="AT169" s="777"/>
      <c r="AU169" s="777"/>
      <c r="AV169" s="777"/>
      <c r="AW169" s="777"/>
      <c r="AX169" s="777"/>
      <c r="AY169" s="777"/>
      <c r="AZ169" s="777"/>
      <c r="BA169" s="777"/>
      <c r="BB169" s="777"/>
      <c r="BC169" s="777"/>
      <c r="BD169" s="777"/>
      <c r="BE169" s="777"/>
      <c r="BF169" s="777"/>
      <c r="BG169" s="777"/>
      <c r="BH169" s="777"/>
      <c r="BI169" s="777"/>
      <c r="BJ169" s="777"/>
      <c r="BK169" s="777"/>
      <c r="BL169" s="777"/>
      <c r="BM169" s="777"/>
      <c r="BN169" s="777"/>
      <c r="BO169" s="778"/>
      <c r="BP169" s="782"/>
      <c r="BQ169" s="783"/>
      <c r="BR169" s="783"/>
      <c r="BS169" s="783"/>
      <c r="BT169" s="784"/>
      <c r="BU169" s="174"/>
      <c r="BW169" s="327"/>
      <c r="BX169" s="332"/>
      <c r="BY169" s="321"/>
      <c r="BZ169" s="321"/>
      <c r="CA169" s="321"/>
      <c r="CB169" s="321"/>
      <c r="CC169" s="321"/>
      <c r="CD169" s="321"/>
      <c r="CE169" s="321"/>
      <c r="CF169" s="321"/>
      <c r="CG169" s="321"/>
      <c r="CH169" s="321"/>
      <c r="CI169" s="321"/>
      <c r="CJ169" s="321"/>
      <c r="CK169" s="321"/>
      <c r="CL169" s="321"/>
      <c r="CM169" s="321"/>
      <c r="CN169" s="321"/>
      <c r="CO169" s="321"/>
      <c r="CP169" s="321"/>
      <c r="CQ169" s="321"/>
      <c r="CR169" s="321"/>
      <c r="CS169" s="321"/>
      <c r="CT169" s="321"/>
      <c r="CU169" s="321"/>
      <c r="CV169" s="321"/>
      <c r="CW169" s="321"/>
      <c r="CX169" s="321"/>
      <c r="CY169" s="321"/>
      <c r="CZ169" s="321"/>
      <c r="DA169" s="321"/>
      <c r="DB169" s="321"/>
      <c r="DC169" s="321"/>
      <c r="DD169" s="321"/>
      <c r="DE169" s="321"/>
      <c r="DF169" s="321"/>
    </row>
    <row r="170" spans="2:110" s="53" customFormat="1" ht="18.75" customHeight="1">
      <c r="B170" s="791"/>
      <c r="C170" s="177"/>
      <c r="D170" s="793" t="s">
        <v>655</v>
      </c>
      <c r="E170" s="793"/>
      <c r="F170" s="793"/>
      <c r="G170" s="793"/>
      <c r="H170" s="793"/>
      <c r="I170" s="793"/>
      <c r="J170" s="793"/>
      <c r="K170" s="794"/>
      <c r="L170" s="794"/>
      <c r="M170" s="794"/>
      <c r="N170" s="794"/>
      <c r="O170" s="794"/>
      <c r="P170" s="794"/>
      <c r="Q170" s="794"/>
      <c r="R170" s="794"/>
      <c r="S170" s="794"/>
      <c r="T170" s="794"/>
      <c r="U170" s="794"/>
      <c r="V170" s="794"/>
      <c r="W170" s="794"/>
      <c r="X170" s="794"/>
      <c r="Y170" s="794"/>
      <c r="Z170" s="794"/>
      <c r="AA170" s="794"/>
      <c r="AB170" s="794"/>
      <c r="AC170" s="794"/>
      <c r="AD170" s="794"/>
      <c r="AE170" s="794"/>
      <c r="AF170" s="794"/>
      <c r="AG170" s="794"/>
      <c r="AH170" s="794"/>
      <c r="AI170" s="794"/>
      <c r="AJ170" s="794"/>
      <c r="AK170" s="794"/>
      <c r="AL170" s="794"/>
      <c r="AM170" s="794"/>
      <c r="AN170" s="794"/>
      <c r="AO170" s="794"/>
      <c r="AP170" s="794"/>
      <c r="AQ170" s="794"/>
      <c r="AR170" s="794"/>
      <c r="AS170" s="794"/>
      <c r="AT170" s="794"/>
      <c r="AU170" s="794"/>
      <c r="AV170" s="794"/>
      <c r="AW170" s="794"/>
      <c r="AX170" s="794"/>
      <c r="AY170" s="794"/>
      <c r="AZ170" s="794"/>
      <c r="BA170" s="794"/>
      <c r="BB170" s="794"/>
      <c r="BC170" s="794"/>
      <c r="BD170" s="794"/>
      <c r="BE170" s="794"/>
      <c r="BF170" s="794"/>
      <c r="BG170" s="794"/>
      <c r="BH170" s="794"/>
      <c r="BI170" s="794"/>
      <c r="BJ170" s="794"/>
      <c r="BK170" s="794"/>
      <c r="BL170" s="794"/>
      <c r="BM170" s="794"/>
      <c r="BN170" s="794"/>
      <c r="BO170" s="794"/>
      <c r="BP170" s="797" t="s">
        <v>648</v>
      </c>
      <c r="BQ170" s="798"/>
      <c r="BR170" s="798"/>
      <c r="BS170" s="798"/>
      <c r="BT170" s="799"/>
      <c r="BU170" s="174"/>
      <c r="BW170" s="327"/>
      <c r="BX170" s="332"/>
      <c r="BY170" s="321"/>
      <c r="BZ170" s="321"/>
      <c r="CA170" s="321"/>
      <c r="CB170" s="321"/>
      <c r="CC170" s="321"/>
      <c r="CD170" s="321"/>
      <c r="CE170" s="321"/>
      <c r="CF170" s="321"/>
      <c r="CG170" s="321"/>
      <c r="CH170" s="321"/>
      <c r="CI170" s="321"/>
      <c r="CJ170" s="321"/>
      <c r="CK170" s="321"/>
      <c r="CL170" s="321"/>
      <c r="CM170" s="321"/>
      <c r="CN170" s="321"/>
      <c r="CO170" s="321"/>
      <c r="CP170" s="321"/>
      <c r="CQ170" s="321"/>
      <c r="CR170" s="321"/>
      <c r="CS170" s="321"/>
      <c r="CT170" s="321"/>
      <c r="CU170" s="321"/>
      <c r="CV170" s="321"/>
      <c r="CW170" s="321"/>
      <c r="CX170" s="321"/>
      <c r="CY170" s="321"/>
      <c r="CZ170" s="321"/>
      <c r="DA170" s="321"/>
      <c r="DB170" s="321"/>
      <c r="DC170" s="321"/>
      <c r="DD170" s="321"/>
      <c r="DE170" s="321"/>
      <c r="DF170" s="321"/>
    </row>
    <row r="171" spans="2:110" s="53" customFormat="1" ht="18.75" customHeight="1">
      <c r="B171" s="735"/>
      <c r="C171" s="384"/>
      <c r="D171" s="775"/>
      <c r="E171" s="775"/>
      <c r="F171" s="775"/>
      <c r="G171" s="775"/>
      <c r="H171" s="775"/>
      <c r="I171" s="775"/>
      <c r="J171" s="775"/>
      <c r="K171" s="795"/>
      <c r="L171" s="795"/>
      <c r="M171" s="795"/>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5"/>
      <c r="AZ171" s="795"/>
      <c r="BA171" s="795"/>
      <c r="BB171" s="795"/>
      <c r="BC171" s="795"/>
      <c r="BD171" s="795"/>
      <c r="BE171" s="795"/>
      <c r="BF171" s="795"/>
      <c r="BG171" s="795"/>
      <c r="BH171" s="795"/>
      <c r="BI171" s="795"/>
      <c r="BJ171" s="795"/>
      <c r="BK171" s="795"/>
      <c r="BL171" s="795"/>
      <c r="BM171" s="795"/>
      <c r="BN171" s="795"/>
      <c r="BO171" s="795"/>
      <c r="BP171" s="800"/>
      <c r="BQ171" s="801"/>
      <c r="BR171" s="801"/>
      <c r="BS171" s="801"/>
      <c r="BT171" s="802"/>
      <c r="BU171" s="174"/>
      <c r="BW171" s="115" t="s">
        <v>376</v>
      </c>
      <c r="BX171" s="331"/>
      <c r="BY171" s="321"/>
      <c r="BZ171" s="321"/>
      <c r="CA171" s="321"/>
      <c r="CB171" s="321"/>
      <c r="CC171" s="321"/>
      <c r="CD171" s="321"/>
      <c r="CE171" s="321"/>
      <c r="CF171" s="321"/>
      <c r="CG171" s="321"/>
      <c r="CH171" s="321"/>
      <c r="CI171" s="321"/>
      <c r="CJ171" s="321"/>
      <c r="CK171" s="321"/>
      <c r="CL171" s="321"/>
      <c r="CM171" s="321"/>
      <c r="CN171" s="321"/>
      <c r="CO171" s="321"/>
      <c r="CP171" s="321"/>
      <c r="CQ171" s="321"/>
      <c r="CR171" s="321"/>
      <c r="CS171" s="321"/>
      <c r="CT171" s="321"/>
      <c r="CU171" s="321"/>
      <c r="CV171" s="321"/>
      <c r="CW171" s="321"/>
      <c r="CX171" s="321"/>
      <c r="CY171" s="321"/>
      <c r="CZ171" s="321"/>
      <c r="DA171" s="321"/>
      <c r="DB171" s="321"/>
      <c r="DC171" s="321"/>
      <c r="DD171" s="321"/>
      <c r="DE171" s="321"/>
      <c r="DF171" s="321"/>
    </row>
    <row r="172" spans="2:110" s="53" customFormat="1" ht="18.75" customHeight="1">
      <c r="B172" s="792"/>
      <c r="C172" s="388"/>
      <c r="D172" s="796"/>
      <c r="E172" s="796"/>
      <c r="F172" s="796"/>
      <c r="G172" s="796"/>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c r="AE172" s="796"/>
      <c r="AF172" s="796"/>
      <c r="AG172" s="796"/>
      <c r="AH172" s="796"/>
      <c r="AI172" s="796"/>
      <c r="AJ172" s="796"/>
      <c r="AK172" s="796"/>
      <c r="AL172" s="796"/>
      <c r="AM172" s="796"/>
      <c r="AN172" s="796"/>
      <c r="AO172" s="796"/>
      <c r="AP172" s="796"/>
      <c r="AQ172" s="796"/>
      <c r="AR172" s="796"/>
      <c r="AS172" s="796"/>
      <c r="AT172" s="796"/>
      <c r="AU172" s="796"/>
      <c r="AV172" s="796"/>
      <c r="AW172" s="796"/>
      <c r="AX172" s="796"/>
      <c r="AY172" s="796"/>
      <c r="AZ172" s="796"/>
      <c r="BA172" s="796"/>
      <c r="BB172" s="796"/>
      <c r="BC172" s="796"/>
      <c r="BD172" s="796"/>
      <c r="BE172" s="796"/>
      <c r="BF172" s="796"/>
      <c r="BG172" s="796"/>
      <c r="BH172" s="796"/>
      <c r="BI172" s="796"/>
      <c r="BJ172" s="796"/>
      <c r="BK172" s="796"/>
      <c r="BL172" s="796"/>
      <c r="BM172" s="796"/>
      <c r="BN172" s="796"/>
      <c r="BO172" s="796"/>
      <c r="BP172" s="803"/>
      <c r="BQ172" s="804"/>
      <c r="BR172" s="804"/>
      <c r="BS172" s="804"/>
      <c r="BT172" s="805"/>
      <c r="BU172" s="174"/>
      <c r="BW172" s="327"/>
      <c r="BX172" s="332"/>
      <c r="BY172" s="321"/>
      <c r="BZ172" s="321"/>
      <c r="CA172" s="321"/>
      <c r="CB172" s="321"/>
      <c r="CC172" s="321"/>
      <c r="CD172" s="321"/>
      <c r="CE172" s="321"/>
      <c r="CF172" s="321"/>
      <c r="CG172" s="321"/>
      <c r="CH172" s="321"/>
      <c r="CI172" s="321"/>
      <c r="CJ172" s="321"/>
      <c r="CK172" s="321"/>
      <c r="CL172" s="321"/>
      <c r="CM172" s="321"/>
      <c r="CN172" s="321"/>
      <c r="CO172" s="321"/>
      <c r="CP172" s="321"/>
      <c r="CQ172" s="321"/>
      <c r="CR172" s="321"/>
      <c r="CS172" s="321"/>
      <c r="CT172" s="321"/>
      <c r="CU172" s="321"/>
      <c r="CV172" s="321"/>
      <c r="CW172" s="321"/>
      <c r="CX172" s="321"/>
      <c r="CY172" s="321"/>
      <c r="CZ172" s="321"/>
      <c r="DA172" s="321"/>
      <c r="DB172" s="321"/>
      <c r="DC172" s="321"/>
      <c r="DD172" s="321"/>
      <c r="DE172" s="321"/>
      <c r="DF172" s="321"/>
    </row>
    <row r="173" spans="2:110" ht="10.5" customHeight="1">
      <c r="B173" s="36"/>
      <c r="C173" s="42"/>
      <c r="D173" s="103"/>
      <c r="E173" s="103"/>
      <c r="F173" s="208"/>
      <c r="G173" s="208"/>
      <c r="H173" s="208"/>
      <c r="I173" s="208"/>
      <c r="J173" s="103"/>
      <c r="K173" s="103"/>
      <c r="L173" s="103"/>
      <c r="M173" s="104"/>
      <c r="N173" s="104"/>
      <c r="O173" s="104"/>
      <c r="P173" s="104"/>
      <c r="Q173" s="104"/>
      <c r="R173" s="104"/>
      <c r="S173" s="104"/>
      <c r="T173" s="210"/>
      <c r="U173" s="210"/>
      <c r="V173" s="104"/>
      <c r="W173" s="210"/>
      <c r="X173" s="210"/>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210"/>
      <c r="BF173" s="210"/>
      <c r="BG173" s="210"/>
      <c r="BH173" s="104"/>
      <c r="BI173" s="104"/>
      <c r="BJ173" s="104"/>
      <c r="BK173" s="104"/>
      <c r="BL173" s="210"/>
      <c r="BM173" s="210"/>
      <c r="BN173" s="210"/>
      <c r="BO173" s="105"/>
      <c r="BP173" s="101"/>
      <c r="BQ173" s="101"/>
      <c r="BR173" s="101"/>
      <c r="BS173" s="101"/>
      <c r="BT173" s="101"/>
      <c r="BU173" s="39"/>
    </row>
    <row r="174" spans="2:110" s="19" customFormat="1" ht="23.25" customHeight="1" thickBot="1">
      <c r="B174" s="31"/>
      <c r="C174" s="31"/>
      <c r="D174" s="31"/>
      <c r="E174" s="31"/>
      <c r="F174" s="31"/>
      <c r="G174" s="31"/>
      <c r="H174" s="31"/>
      <c r="I174" s="31"/>
      <c r="J174" s="31"/>
      <c r="K174" s="31"/>
      <c r="L174" s="31"/>
      <c r="M174" s="31"/>
      <c r="N174" s="31"/>
      <c r="O174" s="31"/>
      <c r="P174" s="99"/>
      <c r="Q174" s="99"/>
      <c r="R174" s="99"/>
      <c r="S174" s="99"/>
      <c r="T174" s="202"/>
      <c r="U174" s="202"/>
      <c r="V174" s="99"/>
      <c r="W174" s="202"/>
      <c r="X174" s="202"/>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202"/>
      <c r="BF174" s="202"/>
      <c r="BG174" s="202"/>
      <c r="BH174" s="99"/>
      <c r="BI174" s="99"/>
      <c r="BJ174" s="99"/>
      <c r="BK174" s="99"/>
      <c r="BL174" s="202"/>
      <c r="BM174" s="202"/>
      <c r="BN174" s="202"/>
      <c r="BO174" s="99"/>
      <c r="BP174" s="99"/>
      <c r="BQ174" s="99"/>
      <c r="BR174" s="99"/>
      <c r="BS174" s="99"/>
      <c r="BT174" s="99"/>
      <c r="BU174" s="370"/>
      <c r="BW174" s="115"/>
      <c r="BX174" s="337"/>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row>
    <row r="175" spans="2:110" s="19" customFormat="1" ht="57.75" customHeight="1" thickBot="1">
      <c r="B175" s="31"/>
      <c r="C175" s="785" t="s">
        <v>36</v>
      </c>
      <c r="D175" s="786"/>
      <c r="E175" s="787" t="str">
        <f>IF(AND(BX107=TRUE,BX129=TRUE,BX135=TRUE),"クラスAAの認証を目指す場合は以降の質問にお答えください","クラスAの基準を満たしていないためこれより先をお答えいただいても認証することができません")</f>
        <v>クラスAの基準を満たしていないためこれより先をお答えいただいても認証することができません</v>
      </c>
      <c r="F175" s="788"/>
      <c r="G175" s="788"/>
      <c r="H175" s="788"/>
      <c r="I175" s="788"/>
      <c r="J175" s="788"/>
      <c r="K175" s="788"/>
      <c r="L175" s="788"/>
      <c r="M175" s="788"/>
      <c r="N175" s="788"/>
      <c r="O175" s="788"/>
      <c r="P175" s="788"/>
      <c r="Q175" s="788"/>
      <c r="R175" s="788"/>
      <c r="S175" s="788"/>
      <c r="T175" s="788"/>
      <c r="U175" s="788"/>
      <c r="V175" s="788"/>
      <c r="W175" s="788"/>
      <c r="X175" s="788"/>
      <c r="Y175" s="788"/>
      <c r="Z175" s="788"/>
      <c r="AA175" s="788"/>
      <c r="AB175" s="788"/>
      <c r="AC175" s="788"/>
      <c r="AD175" s="788"/>
      <c r="AE175" s="788"/>
      <c r="AF175" s="788"/>
      <c r="AG175" s="788"/>
      <c r="AH175" s="788"/>
      <c r="AI175" s="788"/>
      <c r="AJ175" s="788"/>
      <c r="AK175" s="788"/>
      <c r="AL175" s="788"/>
      <c r="AM175" s="788"/>
      <c r="AN175" s="788"/>
      <c r="AO175" s="788"/>
      <c r="AP175" s="788"/>
      <c r="AQ175" s="788"/>
      <c r="AR175" s="788"/>
      <c r="AS175" s="788"/>
      <c r="AT175" s="788"/>
      <c r="AU175" s="788"/>
      <c r="AV175" s="788"/>
      <c r="AW175" s="788"/>
      <c r="AX175" s="788"/>
      <c r="AY175" s="788"/>
      <c r="AZ175" s="788"/>
      <c r="BA175" s="788"/>
      <c r="BB175" s="788"/>
      <c r="BC175" s="788"/>
      <c r="BD175" s="788"/>
      <c r="BE175" s="788"/>
      <c r="BF175" s="788"/>
      <c r="BG175" s="788"/>
      <c r="BH175" s="788"/>
      <c r="BI175" s="788"/>
      <c r="BJ175" s="788"/>
      <c r="BK175" s="788"/>
      <c r="BL175" s="788"/>
      <c r="BM175" s="788"/>
      <c r="BN175" s="788"/>
      <c r="BO175" s="788"/>
      <c r="BP175" s="788"/>
      <c r="BQ175" s="788"/>
      <c r="BR175" s="788"/>
      <c r="BS175" s="788"/>
      <c r="BT175" s="789"/>
      <c r="BU175" s="370"/>
      <c r="BW175" s="115"/>
      <c r="BX175" s="337"/>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row>
    <row r="176" spans="2:110" s="19" customFormat="1" ht="39.75" customHeight="1">
      <c r="B176" s="32"/>
      <c r="C176" s="32"/>
      <c r="D176" s="20"/>
      <c r="E176" s="20"/>
      <c r="F176" s="20"/>
      <c r="G176" s="20"/>
      <c r="H176" s="20"/>
      <c r="I176" s="20"/>
      <c r="J176" s="20"/>
      <c r="K176" s="20"/>
      <c r="L176" s="20"/>
      <c r="M176" s="20"/>
      <c r="N176" s="20"/>
      <c r="O176" s="20"/>
      <c r="P176" s="21"/>
      <c r="Q176" s="21"/>
      <c r="R176" s="21"/>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21"/>
      <c r="BW176" s="115"/>
      <c r="BX176" s="337"/>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row>
    <row r="177" spans="2:110" ht="52.5" customHeight="1">
      <c r="B177" s="790" t="s">
        <v>63</v>
      </c>
      <c r="C177" s="790"/>
      <c r="D177" s="790"/>
      <c r="E177" s="790"/>
      <c r="F177" s="790"/>
      <c r="G177" s="790"/>
      <c r="H177" s="790"/>
      <c r="I177" s="790"/>
      <c r="J177" s="790"/>
      <c r="K177" s="790"/>
      <c r="L177" s="790"/>
      <c r="M177" s="790"/>
      <c r="N177" s="790"/>
      <c r="O177" s="790"/>
      <c r="P177" s="790"/>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0"/>
      <c r="AP177" s="790"/>
      <c r="AQ177" s="790"/>
      <c r="AR177" s="790"/>
      <c r="AS177" s="790"/>
      <c r="AT177" s="790"/>
      <c r="AU177" s="790"/>
      <c r="AV177" s="790"/>
      <c r="AW177" s="790"/>
      <c r="AX177" s="790"/>
      <c r="AY177" s="790"/>
      <c r="AZ177" s="790"/>
      <c r="BA177" s="790"/>
      <c r="BB177" s="790"/>
      <c r="BC177" s="790"/>
      <c r="BD177" s="790"/>
      <c r="BE177" s="790"/>
      <c r="BF177" s="790"/>
      <c r="BG177" s="790"/>
      <c r="BH177" s="790"/>
      <c r="BI177" s="790"/>
      <c r="BJ177" s="790"/>
      <c r="BK177" s="790"/>
      <c r="BL177" s="790"/>
      <c r="BM177" s="790"/>
      <c r="BN177" s="790"/>
      <c r="BO177" s="790"/>
      <c r="BP177" s="790"/>
      <c r="BQ177" s="790"/>
      <c r="BR177" s="790"/>
      <c r="BS177" s="790"/>
      <c r="BT177" s="790"/>
      <c r="BU177" s="365"/>
    </row>
    <row r="178" spans="2:110" s="23" customFormat="1" ht="51" customHeight="1">
      <c r="B178" s="774" t="s">
        <v>155</v>
      </c>
      <c r="C178" s="774"/>
      <c r="D178" s="774"/>
      <c r="E178" s="774"/>
      <c r="F178" s="774"/>
      <c r="G178" s="774"/>
      <c r="H178" s="774"/>
      <c r="I178" s="774"/>
      <c r="J178" s="774"/>
      <c r="K178" s="774"/>
      <c r="L178" s="774"/>
      <c r="M178" s="774"/>
      <c r="N178" s="774"/>
      <c r="O178" s="774"/>
      <c r="P178" s="774"/>
      <c r="Q178" s="774"/>
      <c r="R178" s="774"/>
      <c r="S178" s="774"/>
      <c r="T178" s="774"/>
      <c r="U178" s="774"/>
      <c r="V178" s="774"/>
      <c r="W178" s="774"/>
      <c r="X178" s="774"/>
      <c r="Y178" s="774"/>
      <c r="Z178" s="774"/>
      <c r="AA178" s="774"/>
      <c r="AB178" s="774"/>
      <c r="AC178" s="774"/>
      <c r="AD178" s="774"/>
      <c r="AE178" s="774"/>
      <c r="AF178" s="774"/>
      <c r="AG178" s="774"/>
      <c r="AH178" s="774"/>
      <c r="AI178" s="774"/>
      <c r="AJ178" s="774"/>
      <c r="AK178" s="774"/>
      <c r="AL178" s="774"/>
      <c r="AM178" s="774"/>
      <c r="AN178" s="774"/>
      <c r="AO178" s="774"/>
      <c r="AP178" s="774"/>
      <c r="AQ178" s="774"/>
      <c r="AR178" s="774"/>
      <c r="AS178" s="774"/>
      <c r="AT178" s="774"/>
      <c r="AU178" s="774"/>
      <c r="AV178" s="774"/>
      <c r="AW178" s="774"/>
      <c r="AX178" s="774"/>
      <c r="AY178" s="774"/>
      <c r="AZ178" s="774"/>
      <c r="BA178" s="774"/>
      <c r="BB178" s="774"/>
      <c r="BC178" s="774"/>
      <c r="BD178" s="774"/>
      <c r="BE178" s="774"/>
      <c r="BF178" s="774"/>
      <c r="BG178" s="774"/>
      <c r="BH178" s="774"/>
      <c r="BI178" s="774"/>
      <c r="BJ178" s="774"/>
      <c r="BK178" s="774"/>
      <c r="BL178" s="774"/>
      <c r="BM178" s="774"/>
      <c r="BN178" s="774"/>
      <c r="BO178" s="774"/>
      <c r="BP178" s="774"/>
      <c r="BQ178" s="774"/>
      <c r="BR178" s="774"/>
      <c r="BS178" s="774"/>
      <c r="BT178" s="774"/>
      <c r="BU178" s="377"/>
      <c r="BW178" s="323"/>
      <c r="BX178" s="340"/>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c r="DA178" s="323"/>
      <c r="DB178" s="323"/>
      <c r="DC178" s="323"/>
      <c r="DD178" s="323"/>
      <c r="DE178" s="323"/>
      <c r="DF178" s="323"/>
    </row>
    <row r="179" spans="2:110" s="19" customFormat="1" ht="21.75" customHeight="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371"/>
      <c r="BW179" s="115"/>
      <c r="BX179" s="337"/>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row>
    <row r="180" spans="2:110" ht="37.5" customHeight="1">
      <c r="B180" s="806" t="s">
        <v>20</v>
      </c>
      <c r="C180" s="806"/>
      <c r="D180" s="806"/>
      <c r="E180" s="806"/>
      <c r="F180" s="806"/>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6"/>
      <c r="AK180" s="806"/>
      <c r="AL180" s="806"/>
      <c r="AM180" s="806"/>
      <c r="AN180" s="806"/>
      <c r="BA180" s="2"/>
      <c r="BB180" s="2"/>
      <c r="BC180" s="2"/>
      <c r="BD180" s="2"/>
      <c r="BE180" s="2"/>
      <c r="BG180" s="1"/>
      <c r="BH180" s="1"/>
      <c r="BI180" s="1"/>
      <c r="BJ180" s="1"/>
      <c r="BK180" s="1"/>
      <c r="BL180" s="2"/>
      <c r="BN180" s="1"/>
      <c r="BO180" s="1"/>
      <c r="BP180" s="1"/>
      <c r="BQ180" s="1"/>
      <c r="BR180" s="1"/>
      <c r="BS180" s="1"/>
      <c r="BT180" s="1"/>
      <c r="BU180" s="357"/>
    </row>
    <row r="181" spans="2:110" s="23" customFormat="1" ht="114.75" customHeight="1">
      <c r="B181" s="1076" t="s">
        <v>746</v>
      </c>
      <c r="C181" s="1076"/>
      <c r="D181" s="1076"/>
      <c r="E181" s="1076"/>
      <c r="F181" s="1076"/>
      <c r="G181" s="1076"/>
      <c r="H181" s="1076"/>
      <c r="I181" s="1076"/>
      <c r="J181" s="1076"/>
      <c r="K181" s="1076"/>
      <c r="L181" s="1076"/>
      <c r="M181" s="1076"/>
      <c r="N181" s="1076"/>
      <c r="O181" s="1076"/>
      <c r="P181" s="1076"/>
      <c r="Q181" s="1076"/>
      <c r="R181" s="1076"/>
      <c r="S181" s="1076"/>
      <c r="T181" s="1076"/>
      <c r="U181" s="1076"/>
      <c r="V181" s="1076"/>
      <c r="W181" s="1076"/>
      <c r="X181" s="1076"/>
      <c r="Y181" s="1076"/>
      <c r="Z181" s="1076"/>
      <c r="AA181" s="1076"/>
      <c r="AB181" s="1076"/>
      <c r="AC181" s="1076"/>
      <c r="AD181" s="1076"/>
      <c r="AE181" s="1076"/>
      <c r="AF181" s="1076"/>
      <c r="AG181" s="1076"/>
      <c r="AH181" s="1076"/>
      <c r="AI181" s="1076"/>
      <c r="AJ181" s="1076"/>
      <c r="AK181" s="1076"/>
      <c r="AL181" s="1076"/>
      <c r="AM181" s="1076"/>
      <c r="AN181" s="1076"/>
      <c r="AO181" s="1076"/>
      <c r="AP181" s="1076"/>
      <c r="AQ181" s="1076"/>
      <c r="AR181" s="1076"/>
      <c r="AS181" s="1076"/>
      <c r="AT181" s="1076"/>
      <c r="AU181" s="1076"/>
      <c r="AV181" s="1076"/>
      <c r="AW181" s="1076"/>
      <c r="AX181" s="1076"/>
      <c r="AY181" s="1076"/>
      <c r="AZ181" s="1076"/>
      <c r="BA181" s="1076"/>
      <c r="BB181" s="1076"/>
      <c r="BC181" s="1076"/>
      <c r="BD181" s="1076"/>
      <c r="BE181" s="1076"/>
      <c r="BF181" s="1076"/>
      <c r="BG181" s="1076"/>
      <c r="BH181" s="1076"/>
      <c r="BI181" s="1076"/>
      <c r="BJ181" s="1076"/>
      <c r="BK181" s="1076"/>
      <c r="BL181" s="1076"/>
      <c r="BM181" s="1076"/>
      <c r="BN181" s="1076"/>
      <c r="BO181" s="1076"/>
      <c r="BP181" s="1076"/>
      <c r="BQ181" s="1076"/>
      <c r="BR181" s="1076"/>
      <c r="BS181" s="1076"/>
      <c r="BT181" s="1076"/>
      <c r="BU181" s="377"/>
      <c r="BW181" s="323"/>
      <c r="BX181" s="340"/>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c r="DA181" s="323"/>
      <c r="DB181" s="323"/>
      <c r="DC181" s="323"/>
      <c r="DD181" s="323"/>
      <c r="DE181" s="323"/>
      <c r="DF181" s="323"/>
    </row>
    <row r="182" spans="2:110" ht="33.75" customHeight="1">
      <c r="B182" s="509" t="s">
        <v>11</v>
      </c>
      <c r="C182" s="510"/>
      <c r="D182" s="510"/>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718" t="s">
        <v>156</v>
      </c>
      <c r="BQ182" s="719"/>
      <c r="BR182" s="719"/>
      <c r="BS182" s="719"/>
      <c r="BT182" s="720"/>
      <c r="BU182" s="372"/>
    </row>
    <row r="183" spans="2:110" s="22" customFormat="1" ht="6.75" customHeight="1">
      <c r="B183" s="129"/>
      <c r="C183" s="130"/>
      <c r="D183" s="461" t="s">
        <v>508</v>
      </c>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c r="AC183" s="461"/>
      <c r="AD183" s="461"/>
      <c r="AE183" s="461"/>
      <c r="AF183" s="461"/>
      <c r="AG183" s="461"/>
      <c r="AH183" s="461"/>
      <c r="AI183" s="461"/>
      <c r="AJ183" s="461"/>
      <c r="AK183" s="461"/>
      <c r="AL183" s="461"/>
      <c r="AM183" s="461"/>
      <c r="AN183" s="461"/>
      <c r="AO183" s="461"/>
      <c r="AP183" s="461"/>
      <c r="AQ183" s="461"/>
      <c r="AR183" s="461"/>
      <c r="AS183" s="461"/>
      <c r="AT183" s="461"/>
      <c r="AU183" s="461"/>
      <c r="AV183" s="461"/>
      <c r="AW183" s="461"/>
      <c r="AX183" s="461"/>
      <c r="AY183" s="131"/>
      <c r="AZ183" s="463" t="s">
        <v>33</v>
      </c>
      <c r="BA183" s="463"/>
      <c r="BB183" s="463"/>
      <c r="BC183" s="463"/>
      <c r="BD183" s="463"/>
      <c r="BE183" s="131"/>
      <c r="BF183" s="131"/>
      <c r="BG183" s="131"/>
      <c r="BH183" s="131"/>
      <c r="BI183" s="131"/>
      <c r="BJ183" s="131"/>
      <c r="BK183" s="131"/>
      <c r="BL183" s="131"/>
      <c r="BM183" s="131"/>
      <c r="BN183" s="131"/>
      <c r="BO183" s="131"/>
      <c r="BP183" s="666"/>
      <c r="BQ183" s="666"/>
      <c r="BR183" s="666"/>
      <c r="BS183" s="497"/>
      <c r="BT183" s="498"/>
      <c r="BU183" s="39"/>
      <c r="BW183" s="115"/>
      <c r="BX183" s="338"/>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row>
    <row r="184" spans="2:110" s="22" customFormat="1" ht="12" customHeight="1">
      <c r="B184" s="129"/>
      <c r="C184" s="131"/>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461"/>
      <c r="AM184" s="461"/>
      <c r="AN184" s="461"/>
      <c r="AO184" s="461"/>
      <c r="AP184" s="461"/>
      <c r="AQ184" s="461"/>
      <c r="AR184" s="461"/>
      <c r="AS184" s="461"/>
      <c r="AT184" s="461"/>
      <c r="AU184" s="461"/>
      <c r="AV184" s="461"/>
      <c r="AW184" s="461"/>
      <c r="AX184" s="461"/>
      <c r="AY184" s="131"/>
      <c r="AZ184" s="463"/>
      <c r="BA184" s="463"/>
      <c r="BB184" s="463"/>
      <c r="BC184" s="463"/>
      <c r="BD184" s="463"/>
      <c r="BE184" s="131"/>
      <c r="BF184" s="131"/>
      <c r="BG184" s="131"/>
      <c r="BH184" s="131"/>
      <c r="BI184" s="131"/>
      <c r="BJ184" s="131"/>
      <c r="BK184" s="131"/>
      <c r="BL184" s="131"/>
      <c r="BM184" s="131"/>
      <c r="BN184" s="131"/>
      <c r="BO184" s="131"/>
      <c r="BP184" s="447"/>
      <c r="BQ184" s="447"/>
      <c r="BR184" s="447"/>
      <c r="BS184" s="449"/>
      <c r="BT184" s="450"/>
      <c r="BU184" s="39"/>
      <c r="BW184" s="115" t="s">
        <v>381</v>
      </c>
      <c r="BX184" s="338"/>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row>
    <row r="185" spans="2:110" s="22" customFormat="1" ht="7.5" customHeight="1">
      <c r="B185" s="129"/>
      <c r="C185" s="13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2"/>
      <c r="AM185" s="462"/>
      <c r="AN185" s="462"/>
      <c r="AO185" s="462"/>
      <c r="AP185" s="462"/>
      <c r="AQ185" s="462"/>
      <c r="AR185" s="462"/>
      <c r="AS185" s="462"/>
      <c r="AT185" s="462"/>
      <c r="AU185" s="462"/>
      <c r="AV185" s="462"/>
      <c r="AW185" s="462"/>
      <c r="AX185" s="462"/>
      <c r="AY185" s="132"/>
      <c r="AZ185" s="464"/>
      <c r="BA185" s="464"/>
      <c r="BB185" s="464"/>
      <c r="BC185" s="464"/>
      <c r="BD185" s="464"/>
      <c r="BE185" s="132"/>
      <c r="BF185" s="132"/>
      <c r="BG185" s="132"/>
      <c r="BH185" s="132"/>
      <c r="BI185" s="132"/>
      <c r="BJ185" s="132"/>
      <c r="BK185" s="132"/>
      <c r="BL185" s="132"/>
      <c r="BM185" s="132"/>
      <c r="BN185" s="132"/>
      <c r="BO185" s="132"/>
      <c r="BP185" s="448"/>
      <c r="BQ185" s="448"/>
      <c r="BR185" s="448"/>
      <c r="BS185" s="449"/>
      <c r="BT185" s="450"/>
      <c r="BU185" s="39"/>
      <c r="BW185" s="115"/>
      <c r="BX185" s="338"/>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row>
    <row r="186" spans="2:110" ht="10.5" customHeight="1">
      <c r="B186" s="502"/>
      <c r="C186" s="35"/>
      <c r="D186" s="503" t="s">
        <v>35</v>
      </c>
      <c r="E186" s="503"/>
      <c r="F186" s="503"/>
      <c r="G186" s="503"/>
      <c r="H186" s="503"/>
      <c r="I186" s="503"/>
      <c r="J186" s="503"/>
      <c r="K186" s="1077"/>
      <c r="L186" s="1077"/>
      <c r="M186" s="1077"/>
      <c r="N186" s="1077"/>
      <c r="O186" s="1077"/>
      <c r="P186" s="1077"/>
      <c r="Q186" s="1077"/>
      <c r="R186" s="1077"/>
      <c r="S186" s="1077"/>
      <c r="T186" s="1077"/>
      <c r="U186" s="1077"/>
      <c r="V186" s="1077"/>
      <c r="W186" s="1077"/>
      <c r="X186" s="1077"/>
      <c r="Y186" s="1077"/>
      <c r="Z186" s="1077"/>
      <c r="AA186" s="1077"/>
      <c r="AB186" s="1077"/>
      <c r="AC186" s="1077"/>
      <c r="AD186" s="1077"/>
      <c r="AE186" s="1077"/>
      <c r="AF186" s="1077"/>
      <c r="AG186" s="1077"/>
      <c r="AH186" s="1077"/>
      <c r="AI186" s="1077"/>
      <c r="AJ186" s="1077"/>
      <c r="AK186" s="1077"/>
      <c r="AL186" s="1077"/>
      <c r="AM186" s="1077"/>
      <c r="AN186" s="1077"/>
      <c r="AO186" s="1077"/>
      <c r="AP186" s="1077"/>
      <c r="AQ186" s="1077"/>
      <c r="AR186" s="1077"/>
      <c r="AS186" s="1077"/>
      <c r="AT186" s="1077"/>
      <c r="AU186" s="1077"/>
      <c r="AV186" s="1077"/>
      <c r="AW186" s="1077"/>
      <c r="AX186" s="1077"/>
      <c r="AY186" s="1077"/>
      <c r="AZ186" s="1077"/>
      <c r="BA186" s="1077"/>
      <c r="BB186" s="1077"/>
      <c r="BC186" s="1077"/>
      <c r="BD186" s="1077"/>
      <c r="BE186" s="1077"/>
      <c r="BF186" s="1077"/>
      <c r="BG186" s="1077"/>
      <c r="BH186" s="1077"/>
      <c r="BI186" s="1077"/>
      <c r="BJ186" s="1077"/>
      <c r="BK186" s="1077"/>
      <c r="BL186" s="1077"/>
      <c r="BM186" s="1077"/>
      <c r="BN186" s="1077"/>
      <c r="BO186" s="1077"/>
      <c r="BP186" s="484" t="s">
        <v>154</v>
      </c>
      <c r="BQ186" s="485"/>
      <c r="BR186" s="485"/>
      <c r="BS186" s="485"/>
      <c r="BT186" s="486"/>
      <c r="BU186" s="39"/>
    </row>
    <row r="187" spans="2:110" ht="11.25" customHeight="1">
      <c r="B187" s="453"/>
      <c r="C187" s="115"/>
      <c r="D187" s="490"/>
      <c r="E187" s="490"/>
      <c r="F187" s="490"/>
      <c r="G187" s="490"/>
      <c r="H187" s="490"/>
      <c r="I187" s="490"/>
      <c r="J187" s="490"/>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3"/>
      <c r="AY187" s="473"/>
      <c r="AZ187" s="473"/>
      <c r="BA187" s="473"/>
      <c r="BB187" s="473"/>
      <c r="BC187" s="473"/>
      <c r="BD187" s="473"/>
      <c r="BE187" s="473"/>
      <c r="BF187" s="473"/>
      <c r="BG187" s="473"/>
      <c r="BH187" s="473"/>
      <c r="BI187" s="473"/>
      <c r="BJ187" s="473"/>
      <c r="BK187" s="473"/>
      <c r="BL187" s="473"/>
      <c r="BM187" s="473"/>
      <c r="BN187" s="473"/>
      <c r="BO187" s="473"/>
      <c r="BP187" s="465"/>
      <c r="BQ187" s="487"/>
      <c r="BR187" s="487"/>
      <c r="BS187" s="487"/>
      <c r="BT187" s="488"/>
      <c r="BU187" s="39"/>
      <c r="BW187" s="115" t="s">
        <v>382</v>
      </c>
    </row>
    <row r="188" spans="2:110" ht="10.5" customHeight="1">
      <c r="B188" s="495"/>
      <c r="C188" s="87"/>
      <c r="D188" s="1078"/>
      <c r="E188" s="1078"/>
      <c r="F188" s="1078"/>
      <c r="G188" s="1078"/>
      <c r="H188" s="1078"/>
      <c r="I188" s="1078"/>
      <c r="J188" s="1078"/>
      <c r="K188" s="1078"/>
      <c r="L188" s="1078"/>
      <c r="M188" s="1078"/>
      <c r="N188" s="1078"/>
      <c r="O188" s="1078"/>
      <c r="P188" s="1078"/>
      <c r="Q188" s="1078"/>
      <c r="R188" s="1078"/>
      <c r="S188" s="1078"/>
      <c r="T188" s="1078"/>
      <c r="U188" s="1078"/>
      <c r="V188" s="1078"/>
      <c r="W188" s="1078"/>
      <c r="X188" s="1078"/>
      <c r="Y188" s="1078"/>
      <c r="Z188" s="1078"/>
      <c r="AA188" s="1078"/>
      <c r="AB188" s="1078"/>
      <c r="AC188" s="1078"/>
      <c r="AD188" s="1078"/>
      <c r="AE188" s="1078"/>
      <c r="AF188" s="1078"/>
      <c r="AG188" s="1078"/>
      <c r="AH188" s="1078"/>
      <c r="AI188" s="1078"/>
      <c r="AJ188" s="1078"/>
      <c r="AK188" s="1078"/>
      <c r="AL188" s="1078"/>
      <c r="AM188" s="1078"/>
      <c r="AN188" s="1078"/>
      <c r="AO188" s="1078"/>
      <c r="AP188" s="1078"/>
      <c r="AQ188" s="1078"/>
      <c r="AR188" s="1078"/>
      <c r="AS188" s="1078"/>
      <c r="AT188" s="1078"/>
      <c r="AU188" s="1078"/>
      <c r="AV188" s="1078"/>
      <c r="AW188" s="1078"/>
      <c r="AX188" s="1078"/>
      <c r="AY188" s="1078"/>
      <c r="AZ188" s="1078"/>
      <c r="BA188" s="1078"/>
      <c r="BB188" s="1078"/>
      <c r="BC188" s="1078"/>
      <c r="BD188" s="1078"/>
      <c r="BE188" s="1078"/>
      <c r="BF188" s="1078"/>
      <c r="BG188" s="1078"/>
      <c r="BH188" s="1078"/>
      <c r="BI188" s="1078"/>
      <c r="BJ188" s="1078"/>
      <c r="BK188" s="1078"/>
      <c r="BL188" s="1078"/>
      <c r="BM188" s="1078"/>
      <c r="BN188" s="1078"/>
      <c r="BO188" s="1078"/>
      <c r="BP188" s="465"/>
      <c r="BQ188" s="487"/>
      <c r="BR188" s="487"/>
      <c r="BS188" s="487"/>
      <c r="BT188" s="488"/>
      <c r="BU188" s="39"/>
    </row>
    <row r="189" spans="2:110" ht="10.5" customHeight="1">
      <c r="B189" s="453"/>
      <c r="C189" s="115"/>
      <c r="D189" s="490" t="s">
        <v>137</v>
      </c>
      <c r="E189" s="490"/>
      <c r="F189" s="490"/>
      <c r="G189" s="490"/>
      <c r="H189" s="490"/>
      <c r="I189" s="490"/>
      <c r="J189" s="490"/>
      <c r="K189" s="473"/>
      <c r="L189" s="473"/>
      <c r="M189" s="473"/>
      <c r="N189" s="473"/>
      <c r="O189" s="473"/>
      <c r="P189" s="473"/>
      <c r="Q189" s="473"/>
      <c r="R189" s="473"/>
      <c r="S189" s="473"/>
      <c r="T189" s="473"/>
      <c r="U189" s="473"/>
      <c r="V189" s="473"/>
      <c r="W189" s="473"/>
      <c r="X189" s="473"/>
      <c r="Y189" s="473"/>
      <c r="Z189" s="473"/>
      <c r="AA189" s="473"/>
      <c r="AB189" s="473"/>
      <c r="AC189" s="473"/>
      <c r="AD189" s="473"/>
      <c r="AE189" s="473"/>
      <c r="AF189" s="473"/>
      <c r="AG189" s="473"/>
      <c r="AH189" s="473"/>
      <c r="AI189" s="473"/>
      <c r="AJ189" s="473"/>
      <c r="AK189" s="473"/>
      <c r="AL189" s="473"/>
      <c r="AM189" s="473"/>
      <c r="AN189" s="473"/>
      <c r="AO189" s="473"/>
      <c r="AP189" s="473"/>
      <c r="AQ189" s="473"/>
      <c r="AR189" s="473"/>
      <c r="AS189" s="473"/>
      <c r="AT189" s="473"/>
      <c r="AU189" s="473"/>
      <c r="AV189" s="473"/>
      <c r="AW189" s="473"/>
      <c r="AX189" s="473"/>
      <c r="AY189" s="473"/>
      <c r="AZ189" s="473"/>
      <c r="BA189" s="473"/>
      <c r="BB189" s="473"/>
      <c r="BC189" s="473"/>
      <c r="BD189" s="473"/>
      <c r="BE189" s="473"/>
      <c r="BF189" s="473"/>
      <c r="BG189" s="473"/>
      <c r="BH189" s="473"/>
      <c r="BI189" s="473"/>
      <c r="BJ189" s="473"/>
      <c r="BK189" s="473"/>
      <c r="BL189" s="473"/>
      <c r="BM189" s="473"/>
      <c r="BN189" s="473"/>
      <c r="BO189" s="473"/>
      <c r="BP189" s="465" t="s">
        <v>708</v>
      </c>
      <c r="BQ189" s="487"/>
      <c r="BR189" s="487"/>
      <c r="BS189" s="487"/>
      <c r="BT189" s="488"/>
      <c r="BU189" s="39"/>
    </row>
    <row r="190" spans="2:110" ht="11.25" customHeight="1">
      <c r="B190" s="453"/>
      <c r="C190" s="115"/>
      <c r="D190" s="490"/>
      <c r="E190" s="490"/>
      <c r="F190" s="490"/>
      <c r="G190" s="490"/>
      <c r="H190" s="490"/>
      <c r="I190" s="490"/>
      <c r="J190" s="490"/>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473"/>
      <c r="AK190" s="473"/>
      <c r="AL190" s="473"/>
      <c r="AM190" s="473"/>
      <c r="AN190" s="473"/>
      <c r="AO190" s="473"/>
      <c r="AP190" s="473"/>
      <c r="AQ190" s="473"/>
      <c r="AR190" s="473"/>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65"/>
      <c r="BQ190" s="487"/>
      <c r="BR190" s="487"/>
      <c r="BS190" s="487"/>
      <c r="BT190" s="488"/>
      <c r="BU190" s="39"/>
      <c r="BW190" s="115" t="s">
        <v>383</v>
      </c>
    </row>
    <row r="191" spans="2:110" ht="10.5" customHeight="1">
      <c r="B191" s="495"/>
      <c r="C191" s="87"/>
      <c r="D191" s="1078"/>
      <c r="E191" s="1078"/>
      <c r="F191" s="1078"/>
      <c r="G191" s="1078"/>
      <c r="H191" s="1078"/>
      <c r="I191" s="1078"/>
      <c r="J191" s="1078"/>
      <c r="K191" s="1078"/>
      <c r="L191" s="1078"/>
      <c r="M191" s="1078"/>
      <c r="N191" s="1078"/>
      <c r="O191" s="1078"/>
      <c r="P191" s="1078"/>
      <c r="Q191" s="1078"/>
      <c r="R191" s="1078"/>
      <c r="S191" s="1078"/>
      <c r="T191" s="1078"/>
      <c r="U191" s="1078"/>
      <c r="V191" s="1078"/>
      <c r="W191" s="1078"/>
      <c r="X191" s="1078"/>
      <c r="Y191" s="1078"/>
      <c r="Z191" s="1078"/>
      <c r="AA191" s="1078"/>
      <c r="AB191" s="1078"/>
      <c r="AC191" s="1078"/>
      <c r="AD191" s="1078"/>
      <c r="AE191" s="1078"/>
      <c r="AF191" s="1078"/>
      <c r="AG191" s="1078"/>
      <c r="AH191" s="1078"/>
      <c r="AI191" s="1078"/>
      <c r="AJ191" s="1078"/>
      <c r="AK191" s="1078"/>
      <c r="AL191" s="1078"/>
      <c r="AM191" s="1078"/>
      <c r="AN191" s="1078"/>
      <c r="AO191" s="1078"/>
      <c r="AP191" s="1078"/>
      <c r="AQ191" s="1078"/>
      <c r="AR191" s="1078"/>
      <c r="AS191" s="1078"/>
      <c r="AT191" s="1078"/>
      <c r="AU191" s="1078"/>
      <c r="AV191" s="1078"/>
      <c r="AW191" s="1078"/>
      <c r="AX191" s="1078"/>
      <c r="AY191" s="1078"/>
      <c r="AZ191" s="1078"/>
      <c r="BA191" s="1078"/>
      <c r="BB191" s="1078"/>
      <c r="BC191" s="1078"/>
      <c r="BD191" s="1078"/>
      <c r="BE191" s="1078"/>
      <c r="BF191" s="1078"/>
      <c r="BG191" s="1078"/>
      <c r="BH191" s="1078"/>
      <c r="BI191" s="1078"/>
      <c r="BJ191" s="1078"/>
      <c r="BK191" s="1078"/>
      <c r="BL191" s="1078"/>
      <c r="BM191" s="1078"/>
      <c r="BN191" s="1078"/>
      <c r="BO191" s="1078"/>
      <c r="BP191" s="465"/>
      <c r="BQ191" s="487"/>
      <c r="BR191" s="487"/>
      <c r="BS191" s="487"/>
      <c r="BT191" s="488"/>
      <c r="BU191" s="39"/>
    </row>
    <row r="192" spans="2:110" ht="10.5" customHeight="1">
      <c r="B192" s="453"/>
      <c r="C192" s="36"/>
      <c r="D192" s="489" t="s">
        <v>34</v>
      </c>
      <c r="E192" s="489"/>
      <c r="F192" s="489"/>
      <c r="G192" s="489"/>
      <c r="H192" s="489"/>
      <c r="I192" s="472"/>
      <c r="J192" s="472"/>
      <c r="K192" s="472"/>
      <c r="L192" s="472"/>
      <c r="M192" s="472"/>
      <c r="N192" s="472"/>
      <c r="O192" s="472"/>
      <c r="P192" s="472"/>
      <c r="Q192" s="472"/>
      <c r="R192" s="472"/>
      <c r="S192" s="472"/>
      <c r="T192" s="472"/>
      <c r="U192" s="472"/>
      <c r="V192" s="472"/>
      <c r="W192" s="472"/>
      <c r="X192" s="472"/>
      <c r="Y192" s="472"/>
      <c r="Z192" s="472"/>
      <c r="AA192" s="472"/>
      <c r="AB192" s="472"/>
      <c r="AC192" s="472"/>
      <c r="AD192" s="472"/>
      <c r="AE192" s="472"/>
      <c r="AF192" s="472"/>
      <c r="AG192" s="472"/>
      <c r="AH192" s="472"/>
      <c r="AI192" s="472"/>
      <c r="AJ192" s="472"/>
      <c r="AK192" s="472"/>
      <c r="AL192" s="472"/>
      <c r="AM192" s="472"/>
      <c r="AN192" s="472"/>
      <c r="AO192" s="472"/>
      <c r="AP192" s="472"/>
      <c r="AQ192" s="472"/>
      <c r="AR192" s="472"/>
      <c r="AS192" s="472"/>
      <c r="AT192" s="472"/>
      <c r="AU192" s="472"/>
      <c r="AV192" s="472"/>
      <c r="AW192" s="472"/>
      <c r="AX192" s="472"/>
      <c r="AY192" s="472"/>
      <c r="AZ192" s="472"/>
      <c r="BA192" s="472"/>
      <c r="BB192" s="472"/>
      <c r="BC192" s="472"/>
      <c r="BD192" s="472"/>
      <c r="BE192" s="472"/>
      <c r="BF192" s="472"/>
      <c r="BG192" s="472"/>
      <c r="BH192" s="472"/>
      <c r="BI192" s="472"/>
      <c r="BJ192" s="472"/>
      <c r="BK192" s="472"/>
      <c r="BL192" s="472"/>
      <c r="BM192" s="472"/>
      <c r="BN192" s="472"/>
      <c r="BO192" s="455" t="s">
        <v>27</v>
      </c>
      <c r="BP192" s="465"/>
      <c r="BQ192" s="487"/>
      <c r="BR192" s="487"/>
      <c r="BS192" s="487"/>
      <c r="BT192" s="488"/>
      <c r="BU192" s="39"/>
    </row>
    <row r="193" spans="2:110" ht="11.25" customHeight="1">
      <c r="B193" s="453"/>
      <c r="C193" s="115"/>
      <c r="D193" s="490"/>
      <c r="E193" s="490"/>
      <c r="F193" s="490"/>
      <c r="G193" s="490"/>
      <c r="H193" s="490"/>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3"/>
      <c r="AI193" s="473"/>
      <c r="AJ193" s="473"/>
      <c r="AK193" s="473"/>
      <c r="AL193" s="473"/>
      <c r="AM193" s="473"/>
      <c r="AN193" s="473"/>
      <c r="AO193" s="473"/>
      <c r="AP193" s="473"/>
      <c r="AQ193" s="473"/>
      <c r="AR193" s="473"/>
      <c r="AS193" s="473"/>
      <c r="AT193" s="473"/>
      <c r="AU193" s="473"/>
      <c r="AV193" s="473"/>
      <c r="AW193" s="473"/>
      <c r="AX193" s="473"/>
      <c r="AY193" s="473"/>
      <c r="AZ193" s="473"/>
      <c r="BA193" s="473"/>
      <c r="BB193" s="473"/>
      <c r="BC193" s="473"/>
      <c r="BD193" s="473"/>
      <c r="BE193" s="473"/>
      <c r="BF193" s="473"/>
      <c r="BG193" s="473"/>
      <c r="BH193" s="473"/>
      <c r="BI193" s="473"/>
      <c r="BJ193" s="473"/>
      <c r="BK193" s="473"/>
      <c r="BL193" s="473"/>
      <c r="BM193" s="473"/>
      <c r="BN193" s="473"/>
      <c r="BO193" s="455"/>
      <c r="BP193" s="465"/>
      <c r="BQ193" s="487"/>
      <c r="BR193" s="487"/>
      <c r="BS193" s="487"/>
      <c r="BT193" s="488"/>
      <c r="BU193" s="39"/>
      <c r="BW193" s="115" t="s">
        <v>380</v>
      </c>
    </row>
    <row r="194" spans="2:110" ht="10.5" customHeight="1">
      <c r="B194" s="454"/>
      <c r="C194" s="38"/>
      <c r="D194" s="491"/>
      <c r="E194" s="491"/>
      <c r="F194" s="491"/>
      <c r="G194" s="491"/>
      <c r="H194" s="491"/>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4"/>
      <c r="AL194" s="474"/>
      <c r="AM194" s="474"/>
      <c r="AN194" s="474"/>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56"/>
      <c r="BP194" s="721"/>
      <c r="BQ194" s="722"/>
      <c r="BR194" s="722"/>
      <c r="BS194" s="722"/>
      <c r="BT194" s="723"/>
      <c r="BU194" s="39"/>
    </row>
    <row r="195" spans="2:110" ht="93.75" customHeight="1">
      <c r="B195" s="516" t="s">
        <v>316</v>
      </c>
      <c r="C195" s="458"/>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8"/>
      <c r="AR195" s="458"/>
      <c r="AS195" s="458"/>
      <c r="AT195" s="458"/>
      <c r="AU195" s="458"/>
      <c r="AV195" s="458"/>
      <c r="AW195" s="458"/>
      <c r="AX195" s="458"/>
      <c r="AY195" s="458"/>
      <c r="AZ195" s="458"/>
      <c r="BA195" s="458"/>
      <c r="BB195" s="458"/>
      <c r="BC195" s="458"/>
      <c r="BD195" s="458"/>
      <c r="BE195" s="458"/>
      <c r="BF195" s="458"/>
      <c r="BG195" s="458"/>
      <c r="BH195" s="458"/>
      <c r="BI195" s="458"/>
      <c r="BJ195" s="458"/>
      <c r="BK195" s="458"/>
      <c r="BL195" s="458"/>
      <c r="BM195" s="458"/>
      <c r="BN195" s="458"/>
      <c r="BO195" s="458"/>
      <c r="BP195" s="459"/>
      <c r="BQ195" s="459"/>
      <c r="BR195" s="459"/>
      <c r="BS195" s="459"/>
      <c r="BT195" s="460"/>
      <c r="BU195" s="39"/>
    </row>
    <row r="196" spans="2:110" ht="34.5" customHeight="1">
      <c r="B196" s="509" t="s">
        <v>38</v>
      </c>
      <c r="C196" s="510"/>
      <c r="D196" s="510"/>
      <c r="E196" s="510"/>
      <c r="F196" s="510"/>
      <c r="G196" s="510"/>
      <c r="H196" s="510"/>
      <c r="I196" s="510"/>
      <c r="J196" s="510"/>
      <c r="K196" s="510"/>
      <c r="L196" s="510"/>
      <c r="M196" s="510"/>
      <c r="N196" s="510"/>
      <c r="O196" s="510"/>
      <c r="P196" s="510"/>
      <c r="Q196" s="510"/>
      <c r="R196" s="510"/>
      <c r="S196" s="510"/>
      <c r="T196" s="510"/>
      <c r="U196" s="510"/>
      <c r="V196" s="510"/>
      <c r="W196" s="510"/>
      <c r="X196" s="510"/>
      <c r="Y196" s="510"/>
      <c r="Z196" s="510"/>
      <c r="AA196" s="510"/>
      <c r="AB196" s="510"/>
      <c r="AC196" s="510"/>
      <c r="AD196" s="510"/>
      <c r="AE196" s="510"/>
      <c r="AF196" s="510"/>
      <c r="AG196" s="510"/>
      <c r="AH196" s="510"/>
      <c r="AI196" s="510"/>
      <c r="AJ196" s="510"/>
      <c r="AK196" s="510"/>
      <c r="AL196" s="510"/>
      <c r="AM196" s="510"/>
      <c r="AN196" s="510"/>
      <c r="AO196" s="510"/>
      <c r="AP196" s="510"/>
      <c r="AQ196" s="510"/>
      <c r="AR196" s="510"/>
      <c r="AS196" s="510"/>
      <c r="AT196" s="510"/>
      <c r="AU196" s="510"/>
      <c r="AV196" s="510"/>
      <c r="AW196" s="510"/>
      <c r="AX196" s="510"/>
      <c r="AY196" s="510"/>
      <c r="AZ196" s="510"/>
      <c r="BA196" s="510"/>
      <c r="BB196" s="510"/>
      <c r="BC196" s="510"/>
      <c r="BD196" s="510"/>
      <c r="BE196" s="510"/>
      <c r="BF196" s="510"/>
      <c r="BG196" s="510"/>
      <c r="BH196" s="510"/>
      <c r="BI196" s="510"/>
      <c r="BJ196" s="510"/>
      <c r="BK196" s="510"/>
      <c r="BL196" s="510"/>
      <c r="BM196" s="510"/>
      <c r="BN196" s="510"/>
      <c r="BO196" s="510"/>
      <c r="BP196" s="718" t="s">
        <v>156</v>
      </c>
      <c r="BQ196" s="719"/>
      <c r="BR196" s="719"/>
      <c r="BS196" s="719"/>
      <c r="BT196" s="720"/>
      <c r="BU196" s="372"/>
    </row>
    <row r="197" spans="2:110" s="22" customFormat="1" ht="6.75" customHeight="1">
      <c r="B197" s="129"/>
      <c r="C197" s="130"/>
      <c r="D197" s="461" t="s">
        <v>509</v>
      </c>
      <c r="E197" s="461"/>
      <c r="F197" s="461"/>
      <c r="G197" s="461"/>
      <c r="H197" s="461"/>
      <c r="I197" s="461"/>
      <c r="J197" s="461"/>
      <c r="K197" s="461"/>
      <c r="L197" s="461"/>
      <c r="M197" s="461"/>
      <c r="N197" s="461"/>
      <c r="O197" s="461"/>
      <c r="P197" s="461"/>
      <c r="Q197" s="461"/>
      <c r="R197" s="461"/>
      <c r="S197" s="461"/>
      <c r="T197" s="461"/>
      <c r="U197" s="461"/>
      <c r="V197" s="461"/>
      <c r="W197" s="461"/>
      <c r="X197" s="461"/>
      <c r="Y197" s="461"/>
      <c r="Z197" s="461"/>
      <c r="AA197" s="461"/>
      <c r="AB197" s="461"/>
      <c r="AC197" s="461"/>
      <c r="AD197" s="461"/>
      <c r="AE197" s="461"/>
      <c r="AF197" s="461"/>
      <c r="AG197" s="461"/>
      <c r="AH197" s="461"/>
      <c r="AI197" s="461"/>
      <c r="AJ197" s="461"/>
      <c r="AK197" s="461"/>
      <c r="AL197" s="461"/>
      <c r="AM197" s="461"/>
      <c r="AN197" s="461"/>
      <c r="AO197" s="461"/>
      <c r="AP197" s="461"/>
      <c r="AQ197" s="461"/>
      <c r="AR197" s="461"/>
      <c r="AS197" s="461"/>
      <c r="AT197" s="461"/>
      <c r="AU197" s="461"/>
      <c r="AV197" s="461"/>
      <c r="AW197" s="461"/>
      <c r="AX197" s="461"/>
      <c r="AY197" s="131"/>
      <c r="AZ197" s="463" t="s">
        <v>33</v>
      </c>
      <c r="BA197" s="463"/>
      <c r="BB197" s="463"/>
      <c r="BC197" s="463"/>
      <c r="BD197" s="463"/>
      <c r="BE197" s="131"/>
      <c r="BF197" s="131"/>
      <c r="BG197" s="131"/>
      <c r="BH197" s="131"/>
      <c r="BI197" s="131"/>
      <c r="BJ197" s="131"/>
      <c r="BK197" s="131"/>
      <c r="BL197" s="131"/>
      <c r="BM197" s="131"/>
      <c r="BN197" s="131"/>
      <c r="BO197" s="131"/>
      <c r="BP197" s="666"/>
      <c r="BQ197" s="666"/>
      <c r="BR197" s="666"/>
      <c r="BS197" s="497"/>
      <c r="BT197" s="498"/>
      <c r="BU197" s="39"/>
      <c r="BW197" s="115"/>
      <c r="BX197" s="338"/>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row>
    <row r="198" spans="2:110" s="22" customFormat="1" ht="12" customHeight="1">
      <c r="B198" s="129"/>
      <c r="C198" s="131"/>
      <c r="D198" s="461"/>
      <c r="E198" s="461"/>
      <c r="F198" s="461"/>
      <c r="G198" s="461"/>
      <c r="H198" s="461"/>
      <c r="I198" s="461"/>
      <c r="J198" s="461"/>
      <c r="K198" s="461"/>
      <c r="L198" s="461"/>
      <c r="M198" s="461"/>
      <c r="N198" s="461"/>
      <c r="O198" s="461"/>
      <c r="P198" s="461"/>
      <c r="Q198" s="461"/>
      <c r="R198" s="461"/>
      <c r="S198" s="461"/>
      <c r="T198" s="461"/>
      <c r="U198" s="461"/>
      <c r="V198" s="461"/>
      <c r="W198" s="461"/>
      <c r="X198" s="461"/>
      <c r="Y198" s="461"/>
      <c r="Z198" s="461"/>
      <c r="AA198" s="461"/>
      <c r="AB198" s="461"/>
      <c r="AC198" s="461"/>
      <c r="AD198" s="461"/>
      <c r="AE198" s="461"/>
      <c r="AF198" s="461"/>
      <c r="AG198" s="461"/>
      <c r="AH198" s="461"/>
      <c r="AI198" s="461"/>
      <c r="AJ198" s="461"/>
      <c r="AK198" s="461"/>
      <c r="AL198" s="461"/>
      <c r="AM198" s="461"/>
      <c r="AN198" s="461"/>
      <c r="AO198" s="461"/>
      <c r="AP198" s="461"/>
      <c r="AQ198" s="461"/>
      <c r="AR198" s="461"/>
      <c r="AS198" s="461"/>
      <c r="AT198" s="461"/>
      <c r="AU198" s="461"/>
      <c r="AV198" s="461"/>
      <c r="AW198" s="461"/>
      <c r="AX198" s="461"/>
      <c r="AY198" s="131"/>
      <c r="AZ198" s="463"/>
      <c r="BA198" s="463"/>
      <c r="BB198" s="463"/>
      <c r="BC198" s="463"/>
      <c r="BD198" s="463"/>
      <c r="BE198" s="131"/>
      <c r="BF198" s="131"/>
      <c r="BG198" s="131"/>
      <c r="BH198" s="131"/>
      <c r="BI198" s="131"/>
      <c r="BJ198" s="131"/>
      <c r="BK198" s="131"/>
      <c r="BL198" s="131"/>
      <c r="BM198" s="131"/>
      <c r="BN198" s="131"/>
      <c r="BO198" s="131"/>
      <c r="BP198" s="447"/>
      <c r="BQ198" s="447"/>
      <c r="BR198" s="447"/>
      <c r="BS198" s="449"/>
      <c r="BT198" s="450"/>
      <c r="BU198" s="39"/>
      <c r="BW198" s="115" t="s">
        <v>384</v>
      </c>
      <c r="BX198" s="338"/>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row>
    <row r="199" spans="2:110" s="22" customFormat="1" ht="7.5" customHeight="1">
      <c r="B199" s="129"/>
      <c r="C199" s="13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462"/>
      <c r="AG199" s="462"/>
      <c r="AH199" s="462"/>
      <c r="AI199" s="462"/>
      <c r="AJ199" s="462"/>
      <c r="AK199" s="462"/>
      <c r="AL199" s="462"/>
      <c r="AM199" s="462"/>
      <c r="AN199" s="462"/>
      <c r="AO199" s="462"/>
      <c r="AP199" s="462"/>
      <c r="AQ199" s="462"/>
      <c r="AR199" s="462"/>
      <c r="AS199" s="462"/>
      <c r="AT199" s="462"/>
      <c r="AU199" s="462"/>
      <c r="AV199" s="462"/>
      <c r="AW199" s="462"/>
      <c r="AX199" s="462"/>
      <c r="AY199" s="132"/>
      <c r="AZ199" s="464"/>
      <c r="BA199" s="464"/>
      <c r="BB199" s="464"/>
      <c r="BC199" s="464"/>
      <c r="BD199" s="464"/>
      <c r="BE199" s="132"/>
      <c r="BF199" s="132"/>
      <c r="BG199" s="132"/>
      <c r="BH199" s="132"/>
      <c r="BI199" s="132"/>
      <c r="BJ199" s="132"/>
      <c r="BK199" s="132"/>
      <c r="BL199" s="132"/>
      <c r="BM199" s="132"/>
      <c r="BN199" s="132"/>
      <c r="BO199" s="132"/>
      <c r="BP199" s="448"/>
      <c r="BQ199" s="448"/>
      <c r="BR199" s="448"/>
      <c r="BS199" s="449"/>
      <c r="BT199" s="450"/>
      <c r="BU199" s="39"/>
      <c r="BW199" s="115"/>
      <c r="BX199" s="338"/>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row>
    <row r="200" spans="2:110" ht="10.5" customHeight="1">
      <c r="B200" s="502"/>
      <c r="C200" s="35"/>
      <c r="D200" s="503" t="s">
        <v>160</v>
      </c>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110"/>
      <c r="AA200" s="503" t="s">
        <v>39</v>
      </c>
      <c r="AB200" s="503"/>
      <c r="AC200" s="503"/>
      <c r="AD200" s="503"/>
      <c r="AE200" s="503"/>
      <c r="AF200" s="503"/>
      <c r="AG200" s="503"/>
      <c r="AH200" s="503"/>
      <c r="AI200" s="503"/>
      <c r="AJ200" s="503"/>
      <c r="AK200" s="503"/>
      <c r="AL200" s="503"/>
      <c r="AM200" s="503"/>
      <c r="AN200" s="503"/>
      <c r="AO200" s="503"/>
      <c r="AP200" s="503"/>
      <c r="AQ200" s="503"/>
      <c r="AR200" s="109"/>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90"/>
      <c r="BP200" s="484" t="s">
        <v>154</v>
      </c>
      <c r="BQ200" s="485"/>
      <c r="BR200" s="485"/>
      <c r="BS200" s="485"/>
      <c r="BT200" s="486"/>
      <c r="BU200" s="39"/>
    </row>
    <row r="201" spans="2:110" ht="11.25" customHeight="1">
      <c r="B201" s="453"/>
      <c r="C201" s="115"/>
      <c r="D201" s="490"/>
      <c r="E201" s="490"/>
      <c r="F201" s="490"/>
      <c r="G201" s="490"/>
      <c r="H201" s="490"/>
      <c r="I201" s="490"/>
      <c r="J201" s="490"/>
      <c r="K201" s="490"/>
      <c r="L201" s="490"/>
      <c r="M201" s="490"/>
      <c r="N201" s="490"/>
      <c r="O201" s="490"/>
      <c r="P201" s="490"/>
      <c r="Q201" s="490"/>
      <c r="R201" s="490"/>
      <c r="S201" s="490"/>
      <c r="T201" s="490"/>
      <c r="U201" s="490"/>
      <c r="V201" s="490"/>
      <c r="W201" s="490"/>
      <c r="X201" s="490"/>
      <c r="Y201" s="490"/>
      <c r="Z201" s="115"/>
      <c r="AA201" s="490"/>
      <c r="AB201" s="490"/>
      <c r="AC201" s="490"/>
      <c r="AD201" s="490"/>
      <c r="AE201" s="490"/>
      <c r="AF201" s="490"/>
      <c r="AG201" s="490"/>
      <c r="AH201" s="490"/>
      <c r="AI201" s="490"/>
      <c r="AJ201" s="490"/>
      <c r="AK201" s="490"/>
      <c r="AL201" s="490"/>
      <c r="AM201" s="490"/>
      <c r="AN201" s="490"/>
      <c r="AO201" s="490"/>
      <c r="AP201" s="490"/>
      <c r="AQ201" s="490"/>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91"/>
      <c r="BP201" s="465"/>
      <c r="BQ201" s="487"/>
      <c r="BR201" s="487"/>
      <c r="BS201" s="487"/>
      <c r="BT201" s="488"/>
      <c r="BU201" s="39"/>
      <c r="BW201" s="115" t="s">
        <v>385</v>
      </c>
    </row>
    <row r="202" spans="2:110" ht="10.5" customHeight="1">
      <c r="B202" s="495"/>
      <c r="C202" s="87"/>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85"/>
      <c r="AA202" s="496"/>
      <c r="AB202" s="496"/>
      <c r="AC202" s="496"/>
      <c r="AD202" s="496"/>
      <c r="AE202" s="496"/>
      <c r="AF202" s="496"/>
      <c r="AG202" s="496"/>
      <c r="AH202" s="496"/>
      <c r="AI202" s="496"/>
      <c r="AJ202" s="496"/>
      <c r="AK202" s="496"/>
      <c r="AL202" s="496"/>
      <c r="AM202" s="496"/>
      <c r="AN202" s="496"/>
      <c r="AO202" s="496"/>
      <c r="AP202" s="496"/>
      <c r="AQ202" s="496"/>
      <c r="AR202" s="85"/>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92"/>
      <c r="BP202" s="465"/>
      <c r="BQ202" s="487"/>
      <c r="BR202" s="487"/>
      <c r="BS202" s="487"/>
      <c r="BT202" s="488"/>
      <c r="BU202" s="39"/>
      <c r="BW202" s="115" t="s">
        <v>386</v>
      </c>
    </row>
    <row r="203" spans="2:110" ht="10.5" customHeight="1">
      <c r="B203" s="453"/>
      <c r="C203" s="36"/>
      <c r="D203" s="490" t="s">
        <v>40</v>
      </c>
      <c r="E203" s="490"/>
      <c r="F203" s="490"/>
      <c r="G203" s="490"/>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c r="AE203" s="490"/>
      <c r="AF203" s="490"/>
      <c r="AG203" s="490"/>
      <c r="AH203" s="490"/>
      <c r="AI203" s="490"/>
      <c r="AJ203" s="490"/>
      <c r="AK203" s="490"/>
      <c r="AL203" s="490"/>
      <c r="AM203" s="490"/>
      <c r="AN203" s="490"/>
      <c r="AO203" s="490"/>
      <c r="AP203" s="490"/>
      <c r="AQ203" s="490"/>
      <c r="AR203" s="490"/>
      <c r="AS203" s="490"/>
      <c r="AT203" s="490"/>
      <c r="AU203" s="490"/>
      <c r="AV203" s="490"/>
      <c r="AW203" s="490"/>
      <c r="AX203" s="490"/>
      <c r="AY203" s="490"/>
      <c r="AZ203" s="490"/>
      <c r="BA203" s="490"/>
      <c r="BB203" s="490"/>
      <c r="BC203" s="490"/>
      <c r="BD203" s="490"/>
      <c r="BE203" s="490"/>
      <c r="BF203" s="490"/>
      <c r="BG203" s="490"/>
      <c r="BH203" s="490"/>
      <c r="BI203" s="490"/>
      <c r="BJ203" s="490"/>
      <c r="BK203" s="490"/>
      <c r="BL203" s="490"/>
      <c r="BM203" s="490"/>
      <c r="BN203" s="490"/>
      <c r="BO203" s="621"/>
      <c r="BP203" s="465" t="s">
        <v>709</v>
      </c>
      <c r="BQ203" s="466"/>
      <c r="BR203" s="466"/>
      <c r="BS203" s="466"/>
      <c r="BT203" s="467"/>
      <c r="BU203" s="39"/>
      <c r="BW203" s="115" t="s">
        <v>387</v>
      </c>
    </row>
    <row r="204" spans="2:110" ht="11.25" customHeight="1">
      <c r="B204" s="453"/>
      <c r="C204" s="115"/>
      <c r="D204" s="490"/>
      <c r="E204" s="490"/>
      <c r="F204" s="490"/>
      <c r="G204" s="490"/>
      <c r="H204" s="490"/>
      <c r="I204" s="490"/>
      <c r="J204" s="490"/>
      <c r="K204" s="490"/>
      <c r="L204" s="490"/>
      <c r="M204" s="490"/>
      <c r="N204" s="490"/>
      <c r="O204" s="490"/>
      <c r="P204" s="490"/>
      <c r="Q204" s="490"/>
      <c r="R204" s="490"/>
      <c r="S204" s="490"/>
      <c r="T204" s="490"/>
      <c r="U204" s="490"/>
      <c r="V204" s="490"/>
      <c r="W204" s="490"/>
      <c r="X204" s="490"/>
      <c r="Y204" s="490"/>
      <c r="Z204" s="490"/>
      <c r="AA204" s="490"/>
      <c r="AB204" s="490"/>
      <c r="AC204" s="490"/>
      <c r="AD204" s="490"/>
      <c r="AE204" s="490"/>
      <c r="AF204" s="490"/>
      <c r="AG204" s="490"/>
      <c r="AH204" s="490"/>
      <c r="AI204" s="490"/>
      <c r="AJ204" s="490"/>
      <c r="AK204" s="490"/>
      <c r="AL204" s="490"/>
      <c r="AM204" s="490"/>
      <c r="AN204" s="490"/>
      <c r="AO204" s="490"/>
      <c r="AP204" s="490"/>
      <c r="AQ204" s="490"/>
      <c r="AR204" s="490"/>
      <c r="AS204" s="490"/>
      <c r="AT204" s="490"/>
      <c r="AU204" s="490"/>
      <c r="AV204" s="490"/>
      <c r="AW204" s="490"/>
      <c r="AX204" s="490"/>
      <c r="AY204" s="490"/>
      <c r="AZ204" s="490"/>
      <c r="BA204" s="490"/>
      <c r="BB204" s="490"/>
      <c r="BC204" s="490"/>
      <c r="BD204" s="490"/>
      <c r="BE204" s="490"/>
      <c r="BF204" s="490"/>
      <c r="BG204" s="490"/>
      <c r="BH204" s="490"/>
      <c r="BI204" s="490"/>
      <c r="BJ204" s="490"/>
      <c r="BK204" s="490"/>
      <c r="BL204" s="490"/>
      <c r="BM204" s="490"/>
      <c r="BN204" s="490"/>
      <c r="BO204" s="621"/>
      <c r="BP204" s="468"/>
      <c r="BQ204" s="466"/>
      <c r="BR204" s="466"/>
      <c r="BS204" s="466"/>
      <c r="BT204" s="467"/>
      <c r="BU204" s="39"/>
      <c r="BW204" s="115" t="s">
        <v>388</v>
      </c>
    </row>
    <row r="205" spans="2:110" ht="10.5" customHeight="1">
      <c r="B205" s="495"/>
      <c r="C205" s="87"/>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c r="AC205" s="496"/>
      <c r="AD205" s="496"/>
      <c r="AE205" s="496"/>
      <c r="AF205" s="496"/>
      <c r="AG205" s="496"/>
      <c r="AH205" s="496"/>
      <c r="AI205" s="496"/>
      <c r="AJ205" s="496"/>
      <c r="AK205" s="496"/>
      <c r="AL205" s="496"/>
      <c r="AM205" s="496"/>
      <c r="AN205" s="496"/>
      <c r="AO205" s="496"/>
      <c r="AP205" s="496"/>
      <c r="AQ205" s="496"/>
      <c r="AR205" s="496"/>
      <c r="AS205" s="496"/>
      <c r="AT205" s="496"/>
      <c r="AU205" s="496"/>
      <c r="AV205" s="496"/>
      <c r="AW205" s="496"/>
      <c r="AX205" s="496"/>
      <c r="AY205" s="496"/>
      <c r="AZ205" s="496"/>
      <c r="BA205" s="496"/>
      <c r="BB205" s="496"/>
      <c r="BC205" s="496"/>
      <c r="BD205" s="496"/>
      <c r="BE205" s="496"/>
      <c r="BF205" s="496"/>
      <c r="BG205" s="496"/>
      <c r="BH205" s="496"/>
      <c r="BI205" s="496"/>
      <c r="BJ205" s="496"/>
      <c r="BK205" s="496"/>
      <c r="BL205" s="496"/>
      <c r="BM205" s="496"/>
      <c r="BN205" s="496"/>
      <c r="BO205" s="622"/>
      <c r="BP205" s="468"/>
      <c r="BQ205" s="466"/>
      <c r="BR205" s="466"/>
      <c r="BS205" s="466"/>
      <c r="BT205" s="467"/>
      <c r="BU205" s="39"/>
      <c r="BW205" s="115" t="s">
        <v>389</v>
      </c>
    </row>
    <row r="206" spans="2:110" ht="10.5" customHeight="1">
      <c r="B206" s="98"/>
      <c r="C206" s="36"/>
      <c r="D206" s="701" t="s">
        <v>41</v>
      </c>
      <c r="E206" s="701"/>
      <c r="F206" s="701"/>
      <c r="G206" s="701"/>
      <c r="H206" s="701"/>
      <c r="I206" s="701"/>
      <c r="J206" s="701"/>
      <c r="K206" s="701"/>
      <c r="L206" s="701"/>
      <c r="M206" s="701"/>
      <c r="N206" s="701"/>
      <c r="O206" s="111"/>
      <c r="P206" s="514" t="s">
        <v>48</v>
      </c>
      <c r="R206" s="704" t="s">
        <v>42</v>
      </c>
      <c r="S206" s="704"/>
      <c r="T206" s="704"/>
      <c r="U206" s="704"/>
      <c r="V206" s="704"/>
      <c r="W206" s="704"/>
      <c r="X206" s="704"/>
      <c r="Y206" s="25"/>
      <c r="Z206" s="704" t="s">
        <v>43</v>
      </c>
      <c r="AA206" s="704"/>
      <c r="AB206" s="704"/>
      <c r="AC206" s="704"/>
      <c r="AD206" s="704"/>
      <c r="AE206" s="704"/>
      <c r="AF206" s="704"/>
      <c r="AG206" s="25"/>
      <c r="AH206" s="704" t="s">
        <v>45</v>
      </c>
      <c r="AI206" s="704"/>
      <c r="AJ206" s="704"/>
      <c r="AK206" s="704"/>
      <c r="AL206" s="704"/>
      <c r="AM206" s="704"/>
      <c r="AN206" s="25"/>
      <c r="AO206" s="811" t="s">
        <v>44</v>
      </c>
      <c r="AP206" s="811"/>
      <c r="AQ206" s="811"/>
      <c r="AR206" s="811"/>
      <c r="AS206" s="811"/>
      <c r="AT206" s="811"/>
      <c r="AU206" s="811"/>
      <c r="AV206" s="811"/>
      <c r="AW206" s="811"/>
      <c r="AX206" s="811"/>
      <c r="AY206" s="811"/>
      <c r="AZ206" s="112"/>
      <c r="BA206" s="492" t="s">
        <v>47</v>
      </c>
      <c r="BB206" s="492"/>
      <c r="BC206" s="492"/>
      <c r="BD206" s="807"/>
      <c r="BE206" s="807"/>
      <c r="BF206" s="807"/>
      <c r="BG206" s="807"/>
      <c r="BH206" s="807"/>
      <c r="BI206" s="807"/>
      <c r="BJ206" s="807"/>
      <c r="BK206" s="807"/>
      <c r="BL206" s="807"/>
      <c r="BM206" s="807"/>
      <c r="BN206" s="807"/>
      <c r="BO206" s="511" t="s">
        <v>46</v>
      </c>
      <c r="BP206" s="468"/>
      <c r="BQ206" s="466"/>
      <c r="BR206" s="466"/>
      <c r="BS206" s="466"/>
      <c r="BT206" s="467"/>
      <c r="BU206" s="39"/>
      <c r="BW206" s="115" t="s">
        <v>390</v>
      </c>
    </row>
    <row r="207" spans="2:110" ht="10.5" customHeight="1">
      <c r="B207" s="98"/>
      <c r="C207" s="115"/>
      <c r="D207" s="701"/>
      <c r="E207" s="701"/>
      <c r="F207" s="701"/>
      <c r="G207" s="701"/>
      <c r="H207" s="701"/>
      <c r="I207" s="701"/>
      <c r="J207" s="701"/>
      <c r="K207" s="701"/>
      <c r="L207" s="701"/>
      <c r="M207" s="701"/>
      <c r="N207" s="701"/>
      <c r="O207" s="111"/>
      <c r="P207" s="514"/>
      <c r="Q207" s="115"/>
      <c r="R207" s="705"/>
      <c r="S207" s="705"/>
      <c r="T207" s="705"/>
      <c r="U207" s="705"/>
      <c r="V207" s="705"/>
      <c r="W207" s="705"/>
      <c r="X207" s="705"/>
      <c r="Y207" s="25"/>
      <c r="Z207" s="705"/>
      <c r="AA207" s="705"/>
      <c r="AB207" s="705"/>
      <c r="AC207" s="705"/>
      <c r="AD207" s="705"/>
      <c r="AE207" s="705"/>
      <c r="AF207" s="705"/>
      <c r="AG207" s="25"/>
      <c r="AH207" s="705"/>
      <c r="AI207" s="705"/>
      <c r="AJ207" s="705"/>
      <c r="AK207" s="705"/>
      <c r="AL207" s="705"/>
      <c r="AM207" s="705"/>
      <c r="AN207" s="25"/>
      <c r="AO207" s="701"/>
      <c r="AP207" s="701"/>
      <c r="AQ207" s="701"/>
      <c r="AR207" s="701"/>
      <c r="AS207" s="701"/>
      <c r="AT207" s="701"/>
      <c r="AU207" s="701"/>
      <c r="AV207" s="701"/>
      <c r="AW207" s="701"/>
      <c r="AX207" s="701"/>
      <c r="AY207" s="701"/>
      <c r="AZ207" s="112"/>
      <c r="BA207" s="493"/>
      <c r="BB207" s="493"/>
      <c r="BC207" s="493"/>
      <c r="BD207" s="808"/>
      <c r="BE207" s="808"/>
      <c r="BF207" s="808"/>
      <c r="BG207" s="808"/>
      <c r="BH207" s="808"/>
      <c r="BI207" s="808"/>
      <c r="BJ207" s="808"/>
      <c r="BK207" s="808"/>
      <c r="BL207" s="808"/>
      <c r="BM207" s="808"/>
      <c r="BN207" s="808"/>
      <c r="BO207" s="511"/>
      <c r="BP207" s="468"/>
      <c r="BQ207" s="466"/>
      <c r="BR207" s="466"/>
      <c r="BS207" s="466"/>
      <c r="BT207" s="467"/>
      <c r="BU207" s="39"/>
      <c r="BW207" s="115" t="s">
        <v>391</v>
      </c>
    </row>
    <row r="208" spans="2:110" ht="10.5" customHeight="1">
      <c r="B208" s="102"/>
      <c r="C208" s="87"/>
      <c r="D208" s="702"/>
      <c r="E208" s="702"/>
      <c r="F208" s="702"/>
      <c r="G208" s="702"/>
      <c r="H208" s="702"/>
      <c r="I208" s="702"/>
      <c r="J208" s="702"/>
      <c r="K208" s="702"/>
      <c r="L208" s="702"/>
      <c r="M208" s="702"/>
      <c r="N208" s="702"/>
      <c r="O208" s="85"/>
      <c r="P208" s="703"/>
      <c r="Q208" s="89"/>
      <c r="R208" s="706"/>
      <c r="S208" s="706"/>
      <c r="T208" s="706"/>
      <c r="U208" s="706"/>
      <c r="V208" s="706"/>
      <c r="W208" s="706"/>
      <c r="X208" s="706"/>
      <c r="Y208" s="89"/>
      <c r="Z208" s="706"/>
      <c r="AA208" s="706"/>
      <c r="AB208" s="706"/>
      <c r="AC208" s="706"/>
      <c r="AD208" s="706"/>
      <c r="AE208" s="706"/>
      <c r="AF208" s="706"/>
      <c r="AG208" s="89"/>
      <c r="AH208" s="706"/>
      <c r="AI208" s="706"/>
      <c r="AJ208" s="706"/>
      <c r="AK208" s="706"/>
      <c r="AL208" s="706"/>
      <c r="AM208" s="706"/>
      <c r="AN208" s="89"/>
      <c r="AO208" s="702"/>
      <c r="AP208" s="702"/>
      <c r="AQ208" s="702"/>
      <c r="AR208" s="702"/>
      <c r="AS208" s="702"/>
      <c r="AT208" s="702"/>
      <c r="AU208" s="702"/>
      <c r="AV208" s="702"/>
      <c r="AW208" s="702"/>
      <c r="AX208" s="702"/>
      <c r="AY208" s="702"/>
      <c r="AZ208" s="113"/>
      <c r="BA208" s="810"/>
      <c r="BB208" s="810"/>
      <c r="BC208" s="810"/>
      <c r="BD208" s="809"/>
      <c r="BE208" s="809"/>
      <c r="BF208" s="809"/>
      <c r="BG208" s="809"/>
      <c r="BH208" s="809"/>
      <c r="BI208" s="809"/>
      <c r="BJ208" s="809"/>
      <c r="BK208" s="809"/>
      <c r="BL208" s="809"/>
      <c r="BM208" s="809"/>
      <c r="BN208" s="809"/>
      <c r="BO208" s="512"/>
      <c r="BP208" s="468"/>
      <c r="BQ208" s="466"/>
      <c r="BR208" s="466"/>
      <c r="BS208" s="466"/>
      <c r="BT208" s="467"/>
      <c r="BU208" s="39"/>
      <c r="BW208" s="115" t="s">
        <v>392</v>
      </c>
    </row>
    <row r="209" spans="2:110" ht="10.5" customHeight="1">
      <c r="B209" s="453"/>
      <c r="C209" s="36"/>
      <c r="D209" s="489" t="s">
        <v>34</v>
      </c>
      <c r="E209" s="489"/>
      <c r="F209" s="489"/>
      <c r="G209" s="489"/>
      <c r="H209" s="489"/>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2"/>
      <c r="AY209" s="492"/>
      <c r="AZ209" s="492"/>
      <c r="BA209" s="492"/>
      <c r="BB209" s="492"/>
      <c r="BC209" s="492"/>
      <c r="BD209" s="492"/>
      <c r="BE209" s="492"/>
      <c r="BF209" s="492"/>
      <c r="BG209" s="492"/>
      <c r="BH209" s="492"/>
      <c r="BI209" s="492"/>
      <c r="BJ209" s="492"/>
      <c r="BK209" s="492"/>
      <c r="BL209" s="492"/>
      <c r="BM209" s="492"/>
      <c r="BN209" s="492"/>
      <c r="BO209" s="455" t="s">
        <v>27</v>
      </c>
      <c r="BP209" s="468"/>
      <c r="BQ209" s="466"/>
      <c r="BR209" s="466"/>
      <c r="BS209" s="466"/>
      <c r="BT209" s="467"/>
      <c r="BU209" s="39"/>
      <c r="BW209" s="115" t="s">
        <v>380</v>
      </c>
    </row>
    <row r="210" spans="2:110" ht="11.25" customHeight="1">
      <c r="B210" s="453"/>
      <c r="C210" s="115"/>
      <c r="D210" s="490"/>
      <c r="E210" s="490"/>
      <c r="F210" s="490"/>
      <c r="G210" s="490"/>
      <c r="H210" s="490"/>
      <c r="I210" s="493"/>
      <c r="J210" s="493"/>
      <c r="K210" s="493"/>
      <c r="L210" s="493"/>
      <c r="M210" s="493"/>
      <c r="N210" s="493"/>
      <c r="O210" s="493"/>
      <c r="P210" s="493"/>
      <c r="Q210" s="493"/>
      <c r="R210" s="493"/>
      <c r="S210" s="493"/>
      <c r="T210" s="493"/>
      <c r="U210" s="493"/>
      <c r="V210" s="493"/>
      <c r="W210" s="493"/>
      <c r="X210" s="493"/>
      <c r="Y210" s="493"/>
      <c r="Z210" s="493"/>
      <c r="AA210" s="493"/>
      <c r="AB210" s="493"/>
      <c r="AC210" s="493"/>
      <c r="AD210" s="493"/>
      <c r="AE210" s="493"/>
      <c r="AF210" s="493"/>
      <c r="AG210" s="493"/>
      <c r="AH210" s="493"/>
      <c r="AI210" s="493"/>
      <c r="AJ210" s="493"/>
      <c r="AK210" s="493"/>
      <c r="AL210" s="493"/>
      <c r="AM210" s="493"/>
      <c r="AN210" s="493"/>
      <c r="AO210" s="493"/>
      <c r="AP210" s="493"/>
      <c r="AQ210" s="493"/>
      <c r="AR210" s="493"/>
      <c r="AS210" s="493"/>
      <c r="AT210" s="493"/>
      <c r="AU210" s="493"/>
      <c r="AV210" s="493"/>
      <c r="AW210" s="493"/>
      <c r="AX210" s="493"/>
      <c r="AY210" s="493"/>
      <c r="AZ210" s="493"/>
      <c r="BA210" s="493"/>
      <c r="BB210" s="493"/>
      <c r="BC210" s="493"/>
      <c r="BD210" s="493"/>
      <c r="BE210" s="493"/>
      <c r="BF210" s="493"/>
      <c r="BG210" s="493"/>
      <c r="BH210" s="493"/>
      <c r="BI210" s="493"/>
      <c r="BJ210" s="493"/>
      <c r="BK210" s="493"/>
      <c r="BL210" s="493"/>
      <c r="BM210" s="493"/>
      <c r="BN210" s="493"/>
      <c r="BO210" s="455"/>
      <c r="BP210" s="468"/>
      <c r="BQ210" s="466"/>
      <c r="BR210" s="466"/>
      <c r="BS210" s="466"/>
      <c r="BT210" s="467"/>
      <c r="BU210" s="39"/>
    </row>
    <row r="211" spans="2:110" ht="10.5" customHeight="1">
      <c r="B211" s="454"/>
      <c r="C211" s="38"/>
      <c r="D211" s="491"/>
      <c r="E211" s="491"/>
      <c r="F211" s="491"/>
      <c r="G211" s="491"/>
      <c r="H211" s="491"/>
      <c r="I211" s="494"/>
      <c r="J211" s="494"/>
      <c r="K211" s="494"/>
      <c r="L211" s="494"/>
      <c r="M211" s="494"/>
      <c r="N211" s="494"/>
      <c r="O211" s="494"/>
      <c r="P211" s="494"/>
      <c r="Q211" s="494"/>
      <c r="R211" s="494"/>
      <c r="S211" s="494"/>
      <c r="T211" s="494"/>
      <c r="U211" s="494"/>
      <c r="V211" s="494"/>
      <c r="W211" s="494"/>
      <c r="X211" s="494"/>
      <c r="Y211" s="494"/>
      <c r="Z211" s="494"/>
      <c r="AA211" s="494"/>
      <c r="AB211" s="494"/>
      <c r="AC211" s="494"/>
      <c r="AD211" s="494"/>
      <c r="AE211" s="494"/>
      <c r="AF211" s="494"/>
      <c r="AG211" s="494"/>
      <c r="AH211" s="494"/>
      <c r="AI211" s="494"/>
      <c r="AJ211" s="494"/>
      <c r="AK211" s="494"/>
      <c r="AL211" s="494"/>
      <c r="AM211" s="494"/>
      <c r="AN211" s="494"/>
      <c r="AO211" s="494"/>
      <c r="AP211" s="494"/>
      <c r="AQ211" s="494"/>
      <c r="AR211" s="494"/>
      <c r="AS211" s="494"/>
      <c r="AT211" s="494"/>
      <c r="AU211" s="494"/>
      <c r="AV211" s="494"/>
      <c r="AW211" s="494"/>
      <c r="AX211" s="494"/>
      <c r="AY211" s="494"/>
      <c r="AZ211" s="494"/>
      <c r="BA211" s="494"/>
      <c r="BB211" s="494"/>
      <c r="BC211" s="494"/>
      <c r="BD211" s="494"/>
      <c r="BE211" s="494"/>
      <c r="BF211" s="494"/>
      <c r="BG211" s="494"/>
      <c r="BH211" s="494"/>
      <c r="BI211" s="494"/>
      <c r="BJ211" s="494"/>
      <c r="BK211" s="494"/>
      <c r="BL211" s="494"/>
      <c r="BM211" s="494"/>
      <c r="BN211" s="494"/>
      <c r="BO211" s="456"/>
      <c r="BP211" s="469"/>
      <c r="BQ211" s="470"/>
      <c r="BR211" s="470"/>
      <c r="BS211" s="470"/>
      <c r="BT211" s="471"/>
      <c r="BU211" s="39"/>
    </row>
    <row r="212" spans="2:110" ht="26.25" customHeight="1">
      <c r="B212" s="457" t="s">
        <v>211</v>
      </c>
      <c r="C212" s="458"/>
      <c r="D212" s="458"/>
      <c r="E212" s="458"/>
      <c r="F212" s="458"/>
      <c r="G212" s="458"/>
      <c r="H212" s="458"/>
      <c r="I212" s="458"/>
      <c r="J212" s="458"/>
      <c r="K212" s="458"/>
      <c r="L212" s="458"/>
      <c r="M212" s="458"/>
      <c r="N212" s="458"/>
      <c r="O212" s="458"/>
      <c r="P212" s="458"/>
      <c r="Q212" s="458"/>
      <c r="R212" s="458"/>
      <c r="S212" s="458"/>
      <c r="T212" s="458"/>
      <c r="U212" s="458"/>
      <c r="V212" s="458"/>
      <c r="W212" s="458"/>
      <c r="X212" s="458"/>
      <c r="Y212" s="458"/>
      <c r="Z212" s="458"/>
      <c r="AA212" s="458"/>
      <c r="AB212" s="458"/>
      <c r="AC212" s="458"/>
      <c r="AD212" s="458"/>
      <c r="AE212" s="458"/>
      <c r="AF212" s="458"/>
      <c r="AG212" s="458"/>
      <c r="AH212" s="458"/>
      <c r="AI212" s="458"/>
      <c r="AJ212" s="458"/>
      <c r="AK212" s="458"/>
      <c r="AL212" s="458"/>
      <c r="AM212" s="458"/>
      <c r="AN212" s="458"/>
      <c r="AO212" s="458"/>
      <c r="AP212" s="458"/>
      <c r="AQ212" s="458"/>
      <c r="AR212" s="458"/>
      <c r="AS212" s="458"/>
      <c r="AT212" s="458"/>
      <c r="AU212" s="458"/>
      <c r="AV212" s="458"/>
      <c r="AW212" s="458"/>
      <c r="AX212" s="458"/>
      <c r="AY212" s="458"/>
      <c r="AZ212" s="458"/>
      <c r="BA212" s="458"/>
      <c r="BB212" s="458"/>
      <c r="BC212" s="458"/>
      <c r="BD212" s="458"/>
      <c r="BE212" s="458"/>
      <c r="BF212" s="458"/>
      <c r="BG212" s="458"/>
      <c r="BH212" s="458"/>
      <c r="BI212" s="458"/>
      <c r="BJ212" s="458"/>
      <c r="BK212" s="458"/>
      <c r="BL212" s="458"/>
      <c r="BM212" s="458"/>
      <c r="BN212" s="458"/>
      <c r="BO212" s="458"/>
      <c r="BP212" s="459"/>
      <c r="BQ212" s="459"/>
      <c r="BR212" s="459"/>
      <c r="BS212" s="459"/>
      <c r="BT212" s="460"/>
      <c r="BU212" s="39"/>
    </row>
    <row r="213" spans="2:110" ht="26.25" customHeight="1">
      <c r="B213" s="509" t="s">
        <v>660</v>
      </c>
      <c r="C213" s="510"/>
      <c r="D213" s="510"/>
      <c r="E213" s="510"/>
      <c r="F213" s="510"/>
      <c r="G213" s="510"/>
      <c r="H213" s="510"/>
      <c r="I213" s="510"/>
      <c r="J213" s="510"/>
      <c r="K213" s="510"/>
      <c r="L213" s="510"/>
      <c r="M213" s="510"/>
      <c r="N213" s="510"/>
      <c r="O213" s="510"/>
      <c r="P213" s="510"/>
      <c r="Q213" s="510"/>
      <c r="R213" s="510"/>
      <c r="S213" s="510"/>
      <c r="T213" s="510"/>
      <c r="U213" s="510"/>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133"/>
      <c r="BQ213" s="133"/>
      <c r="BR213" s="133"/>
      <c r="BS213" s="133"/>
      <c r="BT213" s="134"/>
      <c r="BU213" s="372"/>
    </row>
    <row r="214" spans="2:110" s="22" customFormat="1" ht="6.75" customHeight="1">
      <c r="B214" s="129"/>
      <c r="C214" s="389"/>
      <c r="D214" s="461" t="s">
        <v>508</v>
      </c>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1"/>
      <c r="AY214" s="131"/>
      <c r="AZ214" s="463" t="s">
        <v>33</v>
      </c>
      <c r="BA214" s="463"/>
      <c r="BB214" s="463"/>
      <c r="BC214" s="463"/>
      <c r="BD214" s="463"/>
      <c r="BE214" s="131"/>
      <c r="BF214" s="131"/>
      <c r="BG214" s="131"/>
      <c r="BH214" s="131"/>
      <c r="BI214" s="131"/>
      <c r="BJ214" s="131"/>
      <c r="BK214" s="131"/>
      <c r="BL214" s="131"/>
      <c r="BM214" s="131"/>
      <c r="BN214" s="131"/>
      <c r="BO214" s="131"/>
      <c r="BP214" s="447"/>
      <c r="BQ214" s="447"/>
      <c r="BR214" s="447"/>
      <c r="BS214" s="449"/>
      <c r="BT214" s="450"/>
      <c r="BU214" s="39"/>
      <c r="BW214" s="115"/>
      <c r="BX214" s="338"/>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row>
    <row r="215" spans="2:110" s="22" customFormat="1" ht="12" customHeight="1">
      <c r="B215" s="129"/>
      <c r="C215" s="131"/>
      <c r="D215" s="461"/>
      <c r="E215" s="461"/>
      <c r="F215" s="461"/>
      <c r="G215" s="461"/>
      <c r="H215" s="461"/>
      <c r="I215" s="461"/>
      <c r="J215" s="461"/>
      <c r="K215" s="461"/>
      <c r="L215" s="461"/>
      <c r="M215" s="461"/>
      <c r="N215" s="461"/>
      <c r="O215" s="461"/>
      <c r="P215" s="461"/>
      <c r="Q215" s="461"/>
      <c r="R215" s="461"/>
      <c r="S215" s="461"/>
      <c r="T215" s="461"/>
      <c r="U215" s="461"/>
      <c r="V215" s="461"/>
      <c r="W215" s="461"/>
      <c r="X215" s="461"/>
      <c r="Y215" s="461"/>
      <c r="Z215" s="461"/>
      <c r="AA215" s="461"/>
      <c r="AB215" s="461"/>
      <c r="AC215" s="461"/>
      <c r="AD215" s="461"/>
      <c r="AE215" s="461"/>
      <c r="AF215" s="461"/>
      <c r="AG215" s="461"/>
      <c r="AH215" s="461"/>
      <c r="AI215" s="461"/>
      <c r="AJ215" s="461"/>
      <c r="AK215" s="461"/>
      <c r="AL215" s="461"/>
      <c r="AM215" s="461"/>
      <c r="AN215" s="461"/>
      <c r="AO215" s="461"/>
      <c r="AP215" s="461"/>
      <c r="AQ215" s="461"/>
      <c r="AR215" s="461"/>
      <c r="AS215" s="461"/>
      <c r="AT215" s="461"/>
      <c r="AU215" s="461"/>
      <c r="AV215" s="461"/>
      <c r="AW215" s="461"/>
      <c r="AX215" s="461"/>
      <c r="AY215" s="131"/>
      <c r="AZ215" s="463"/>
      <c r="BA215" s="463"/>
      <c r="BB215" s="463"/>
      <c r="BC215" s="463"/>
      <c r="BD215" s="463"/>
      <c r="BE215" s="131"/>
      <c r="BF215" s="131"/>
      <c r="BG215" s="131"/>
      <c r="BH215" s="131"/>
      <c r="BI215" s="131"/>
      <c r="BJ215" s="131"/>
      <c r="BK215" s="131"/>
      <c r="BL215" s="131"/>
      <c r="BM215" s="131"/>
      <c r="BN215" s="131"/>
      <c r="BO215" s="131"/>
      <c r="BP215" s="447"/>
      <c r="BQ215" s="447"/>
      <c r="BR215" s="447"/>
      <c r="BS215" s="449"/>
      <c r="BT215" s="450"/>
      <c r="BU215" s="39"/>
      <c r="BW215" s="115" t="s">
        <v>393</v>
      </c>
      <c r="BX215" s="338"/>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row>
    <row r="216" spans="2:110" s="22" customFormat="1" ht="7.5" customHeight="1">
      <c r="B216" s="129"/>
      <c r="C216" s="390"/>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390"/>
      <c r="AZ216" s="464"/>
      <c r="BA216" s="464"/>
      <c r="BB216" s="464"/>
      <c r="BC216" s="464"/>
      <c r="BD216" s="464"/>
      <c r="BE216" s="390"/>
      <c r="BF216" s="390"/>
      <c r="BG216" s="390"/>
      <c r="BH216" s="390"/>
      <c r="BI216" s="390"/>
      <c r="BJ216" s="390"/>
      <c r="BK216" s="390"/>
      <c r="BL216" s="390"/>
      <c r="BM216" s="390"/>
      <c r="BN216" s="390"/>
      <c r="BO216" s="390"/>
      <c r="BP216" s="448"/>
      <c r="BQ216" s="448"/>
      <c r="BR216" s="448"/>
      <c r="BS216" s="451"/>
      <c r="BT216" s="452"/>
      <c r="BU216" s="39"/>
      <c r="BW216" s="115"/>
      <c r="BX216" s="338"/>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row>
    <row r="217" spans="2:110" ht="10.5" customHeight="1">
      <c r="B217" s="475"/>
      <c r="C217" s="391"/>
      <c r="D217" s="478" t="s">
        <v>769</v>
      </c>
      <c r="E217" s="478"/>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8"/>
      <c r="AY217" s="478"/>
      <c r="AZ217" s="478"/>
      <c r="BA217" s="478"/>
      <c r="BB217" s="478"/>
      <c r="BC217" s="478"/>
      <c r="BD217" s="478"/>
      <c r="BE217" s="478"/>
      <c r="BF217" s="478"/>
      <c r="BG217" s="478"/>
      <c r="BH217" s="478"/>
      <c r="BI217" s="478"/>
      <c r="BJ217" s="478"/>
      <c r="BK217" s="478"/>
      <c r="BL217" s="478"/>
      <c r="BM217" s="478"/>
      <c r="BN217" s="478"/>
      <c r="BO217" s="479"/>
      <c r="BP217" s="484" t="s">
        <v>154</v>
      </c>
      <c r="BQ217" s="485"/>
      <c r="BR217" s="485"/>
      <c r="BS217" s="485"/>
      <c r="BT217" s="486"/>
      <c r="BU217" s="39"/>
    </row>
    <row r="218" spans="2:110" ht="11.25" customHeight="1">
      <c r="B218" s="476"/>
      <c r="C218" s="392"/>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0"/>
      <c r="AY218" s="480"/>
      <c r="AZ218" s="480"/>
      <c r="BA218" s="480"/>
      <c r="BB218" s="480"/>
      <c r="BC218" s="480"/>
      <c r="BD218" s="480"/>
      <c r="BE218" s="480"/>
      <c r="BF218" s="480"/>
      <c r="BG218" s="480"/>
      <c r="BH218" s="480"/>
      <c r="BI218" s="480"/>
      <c r="BJ218" s="480"/>
      <c r="BK218" s="480"/>
      <c r="BL218" s="480"/>
      <c r="BM218" s="480"/>
      <c r="BN218" s="480"/>
      <c r="BO218" s="481"/>
      <c r="BP218" s="465"/>
      <c r="BQ218" s="487"/>
      <c r="BR218" s="487"/>
      <c r="BS218" s="487"/>
      <c r="BT218" s="488"/>
      <c r="BU218" s="39"/>
      <c r="BW218" s="115" t="s">
        <v>394</v>
      </c>
    </row>
    <row r="219" spans="2:110" ht="10.5" customHeight="1">
      <c r="B219" s="477"/>
      <c r="C219" s="393"/>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2"/>
      <c r="AY219" s="482"/>
      <c r="AZ219" s="482"/>
      <c r="BA219" s="482"/>
      <c r="BB219" s="482"/>
      <c r="BC219" s="482"/>
      <c r="BD219" s="482"/>
      <c r="BE219" s="482"/>
      <c r="BF219" s="482"/>
      <c r="BG219" s="482"/>
      <c r="BH219" s="482"/>
      <c r="BI219" s="482"/>
      <c r="BJ219" s="482"/>
      <c r="BK219" s="482"/>
      <c r="BL219" s="482"/>
      <c r="BM219" s="482"/>
      <c r="BN219" s="482"/>
      <c r="BO219" s="483"/>
      <c r="BP219" s="465"/>
      <c r="BQ219" s="487"/>
      <c r="BR219" s="487"/>
      <c r="BS219" s="487"/>
      <c r="BT219" s="488"/>
      <c r="BU219" s="39"/>
    </row>
    <row r="220" spans="2:110" ht="10.5" customHeight="1">
      <c r="B220" s="476"/>
      <c r="C220" s="15"/>
      <c r="D220" s="480" t="s">
        <v>765</v>
      </c>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0"/>
      <c r="AY220" s="480"/>
      <c r="AZ220" s="480"/>
      <c r="BA220" s="480"/>
      <c r="BB220" s="480"/>
      <c r="BC220" s="480"/>
      <c r="BD220" s="480"/>
      <c r="BE220" s="480"/>
      <c r="BF220" s="480"/>
      <c r="BG220" s="480"/>
      <c r="BH220" s="480"/>
      <c r="BI220" s="480"/>
      <c r="BJ220" s="480"/>
      <c r="BK220" s="480"/>
      <c r="BL220" s="480"/>
      <c r="BM220" s="480"/>
      <c r="BN220" s="480"/>
      <c r="BO220" s="481"/>
      <c r="BP220" s="465" t="s">
        <v>710</v>
      </c>
      <c r="BQ220" s="466"/>
      <c r="BR220" s="466"/>
      <c r="BS220" s="466"/>
      <c r="BT220" s="467"/>
      <c r="BU220" s="39"/>
    </row>
    <row r="221" spans="2:110" ht="11.25" customHeight="1">
      <c r="B221" s="476"/>
      <c r="C221" s="392"/>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0"/>
      <c r="AY221" s="480"/>
      <c r="AZ221" s="480"/>
      <c r="BA221" s="480"/>
      <c r="BB221" s="480"/>
      <c r="BC221" s="480"/>
      <c r="BD221" s="480"/>
      <c r="BE221" s="480"/>
      <c r="BF221" s="480"/>
      <c r="BG221" s="480"/>
      <c r="BH221" s="480"/>
      <c r="BI221" s="480"/>
      <c r="BJ221" s="480"/>
      <c r="BK221" s="480"/>
      <c r="BL221" s="480"/>
      <c r="BM221" s="480"/>
      <c r="BN221" s="480"/>
      <c r="BO221" s="481"/>
      <c r="BP221" s="468"/>
      <c r="BQ221" s="466"/>
      <c r="BR221" s="466"/>
      <c r="BS221" s="466"/>
      <c r="BT221" s="467"/>
      <c r="BU221" s="39"/>
      <c r="BW221" s="115" t="s">
        <v>395</v>
      </c>
    </row>
    <row r="222" spans="2:110" ht="10.5" customHeight="1">
      <c r="B222" s="477"/>
      <c r="C222" s="393"/>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2"/>
      <c r="AY222" s="482"/>
      <c r="AZ222" s="482"/>
      <c r="BA222" s="482"/>
      <c r="BB222" s="482"/>
      <c r="BC222" s="482"/>
      <c r="BD222" s="482"/>
      <c r="BE222" s="482"/>
      <c r="BF222" s="482"/>
      <c r="BG222" s="482"/>
      <c r="BH222" s="482"/>
      <c r="BI222" s="482"/>
      <c r="BJ222" s="482"/>
      <c r="BK222" s="482"/>
      <c r="BL222" s="482"/>
      <c r="BM222" s="482"/>
      <c r="BN222" s="482"/>
      <c r="BO222" s="483"/>
      <c r="BP222" s="468"/>
      <c r="BQ222" s="466"/>
      <c r="BR222" s="466"/>
      <c r="BS222" s="466"/>
      <c r="BT222" s="467"/>
      <c r="BU222" s="39"/>
    </row>
    <row r="223" spans="2:110" ht="10.5" customHeight="1">
      <c r="B223" s="394"/>
      <c r="C223" s="15"/>
      <c r="D223" s="480" t="s">
        <v>661</v>
      </c>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c r="AO223" s="480"/>
      <c r="AP223" s="480"/>
      <c r="AQ223" s="480"/>
      <c r="AR223" s="480"/>
      <c r="AS223" s="480"/>
      <c r="AT223" s="480"/>
      <c r="AU223" s="480"/>
      <c r="AV223" s="480"/>
      <c r="AW223" s="480"/>
      <c r="AX223" s="480"/>
      <c r="AY223" s="480"/>
      <c r="AZ223" s="480"/>
      <c r="BA223" s="480"/>
      <c r="BB223" s="480"/>
      <c r="BC223" s="480"/>
      <c r="BD223" s="480"/>
      <c r="BE223" s="480"/>
      <c r="BF223" s="480"/>
      <c r="BG223" s="480"/>
      <c r="BH223" s="480"/>
      <c r="BI223" s="480"/>
      <c r="BJ223" s="480"/>
      <c r="BK223" s="480"/>
      <c r="BL223" s="480"/>
      <c r="BM223" s="480"/>
      <c r="BN223" s="480"/>
      <c r="BO223" s="481"/>
      <c r="BP223" s="468"/>
      <c r="BQ223" s="466"/>
      <c r="BR223" s="466"/>
      <c r="BS223" s="466"/>
      <c r="BT223" s="467"/>
      <c r="BU223" s="39"/>
    </row>
    <row r="224" spans="2:110" ht="10.5" customHeight="1">
      <c r="B224" s="394"/>
      <c r="C224" s="392"/>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0"/>
      <c r="AY224" s="480"/>
      <c r="AZ224" s="480"/>
      <c r="BA224" s="480"/>
      <c r="BB224" s="480"/>
      <c r="BC224" s="480"/>
      <c r="BD224" s="480"/>
      <c r="BE224" s="480"/>
      <c r="BF224" s="480"/>
      <c r="BG224" s="480"/>
      <c r="BH224" s="480"/>
      <c r="BI224" s="480"/>
      <c r="BJ224" s="480"/>
      <c r="BK224" s="480"/>
      <c r="BL224" s="480"/>
      <c r="BM224" s="480"/>
      <c r="BN224" s="480"/>
      <c r="BO224" s="481"/>
      <c r="BP224" s="468"/>
      <c r="BQ224" s="466"/>
      <c r="BR224" s="466"/>
      <c r="BS224" s="466"/>
      <c r="BT224" s="467"/>
      <c r="BU224" s="39"/>
      <c r="BW224" s="115" t="s">
        <v>396</v>
      </c>
    </row>
    <row r="225" spans="2:110" ht="10.5" customHeight="1">
      <c r="B225" s="395"/>
      <c r="C225" s="393"/>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3"/>
      <c r="BP225" s="468"/>
      <c r="BQ225" s="466"/>
      <c r="BR225" s="466"/>
      <c r="BS225" s="466"/>
      <c r="BT225" s="467"/>
      <c r="BU225" s="39"/>
    </row>
    <row r="226" spans="2:110" ht="10.5" customHeight="1">
      <c r="B226" s="394"/>
      <c r="C226" s="15"/>
      <c r="D226" s="570" t="s">
        <v>740</v>
      </c>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c r="AQ226" s="570"/>
      <c r="AR226" s="570"/>
      <c r="AS226" s="570"/>
      <c r="AT226" s="570"/>
      <c r="AU226" s="570"/>
      <c r="AV226" s="570"/>
      <c r="AW226" s="570"/>
      <c r="AX226" s="570"/>
      <c r="AY226" s="570"/>
      <c r="AZ226" s="570"/>
      <c r="BA226" s="570"/>
      <c r="BB226" s="570"/>
      <c r="BC226" s="570"/>
      <c r="BD226" s="570"/>
      <c r="BE226" s="570"/>
      <c r="BF226" s="570"/>
      <c r="BG226" s="570"/>
      <c r="BH226" s="570"/>
      <c r="BI226" s="570"/>
      <c r="BJ226" s="570"/>
      <c r="BK226" s="570"/>
      <c r="BL226" s="570"/>
      <c r="BM226" s="570"/>
      <c r="BN226" s="570"/>
      <c r="BO226" s="571"/>
      <c r="BP226" s="468"/>
      <c r="BQ226" s="466"/>
      <c r="BR226" s="466"/>
      <c r="BS226" s="466"/>
      <c r="BT226" s="467"/>
      <c r="BU226" s="39"/>
    </row>
    <row r="227" spans="2:110" ht="10.5" customHeight="1">
      <c r="B227" s="394"/>
      <c r="C227" s="392"/>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0"/>
      <c r="AY227" s="570"/>
      <c r="AZ227" s="570"/>
      <c r="BA227" s="570"/>
      <c r="BB227" s="570"/>
      <c r="BC227" s="570"/>
      <c r="BD227" s="570"/>
      <c r="BE227" s="570"/>
      <c r="BF227" s="570"/>
      <c r="BG227" s="570"/>
      <c r="BH227" s="570"/>
      <c r="BI227" s="570"/>
      <c r="BJ227" s="570"/>
      <c r="BK227" s="570"/>
      <c r="BL227" s="570"/>
      <c r="BM227" s="570"/>
      <c r="BN227" s="570"/>
      <c r="BO227" s="571"/>
      <c r="BP227" s="468"/>
      <c r="BQ227" s="466"/>
      <c r="BR227" s="466"/>
      <c r="BS227" s="466"/>
      <c r="BT227" s="467"/>
      <c r="BU227" s="39"/>
      <c r="BW227" s="115" t="s">
        <v>397</v>
      </c>
    </row>
    <row r="228" spans="2:110" ht="10.5" customHeight="1">
      <c r="B228" s="395"/>
      <c r="C228" s="393"/>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2"/>
      <c r="AL228" s="572"/>
      <c r="AM228" s="572"/>
      <c r="AN228" s="572"/>
      <c r="AO228" s="572"/>
      <c r="AP228" s="572"/>
      <c r="AQ228" s="572"/>
      <c r="AR228" s="572"/>
      <c r="AS228" s="572"/>
      <c r="AT228" s="572"/>
      <c r="AU228" s="572"/>
      <c r="AV228" s="572"/>
      <c r="AW228" s="572"/>
      <c r="AX228" s="572"/>
      <c r="AY228" s="572"/>
      <c r="AZ228" s="572"/>
      <c r="BA228" s="572"/>
      <c r="BB228" s="572"/>
      <c r="BC228" s="572"/>
      <c r="BD228" s="572"/>
      <c r="BE228" s="572"/>
      <c r="BF228" s="572"/>
      <c r="BG228" s="572"/>
      <c r="BH228" s="572"/>
      <c r="BI228" s="572"/>
      <c r="BJ228" s="572"/>
      <c r="BK228" s="572"/>
      <c r="BL228" s="572"/>
      <c r="BM228" s="572"/>
      <c r="BN228" s="572"/>
      <c r="BO228" s="573"/>
      <c r="BP228" s="468"/>
      <c r="BQ228" s="466"/>
      <c r="BR228" s="466"/>
      <c r="BS228" s="466"/>
      <c r="BT228" s="467"/>
      <c r="BU228" s="39"/>
    </row>
    <row r="229" spans="2:110" ht="10.5" customHeight="1">
      <c r="B229" s="453"/>
      <c r="C229" s="36"/>
      <c r="D229" s="489" t="s">
        <v>34</v>
      </c>
      <c r="E229" s="489"/>
      <c r="F229" s="489"/>
      <c r="G229" s="489"/>
      <c r="H229" s="489"/>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2"/>
      <c r="AO229" s="472"/>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2"/>
      <c r="BO229" s="455" t="s">
        <v>27</v>
      </c>
      <c r="BP229" s="468"/>
      <c r="BQ229" s="466"/>
      <c r="BR229" s="466"/>
      <c r="BS229" s="466"/>
      <c r="BT229" s="467"/>
      <c r="BU229" s="39"/>
    </row>
    <row r="230" spans="2:110" ht="11.25" customHeight="1">
      <c r="B230" s="453"/>
      <c r="C230" s="115"/>
      <c r="D230" s="490"/>
      <c r="E230" s="490"/>
      <c r="F230" s="490"/>
      <c r="G230" s="490"/>
      <c r="H230" s="490"/>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55"/>
      <c r="BP230" s="468"/>
      <c r="BQ230" s="466"/>
      <c r="BR230" s="466"/>
      <c r="BS230" s="466"/>
      <c r="BT230" s="467"/>
      <c r="BU230" s="39"/>
      <c r="BW230" s="115" t="s">
        <v>380</v>
      </c>
    </row>
    <row r="231" spans="2:110" ht="10.5" customHeight="1">
      <c r="B231" s="454"/>
      <c r="C231" s="38"/>
      <c r="D231" s="491"/>
      <c r="E231" s="491"/>
      <c r="F231" s="491"/>
      <c r="G231" s="491"/>
      <c r="H231" s="491"/>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474"/>
      <c r="AT231" s="474"/>
      <c r="AU231" s="474"/>
      <c r="AV231" s="474"/>
      <c r="AW231" s="474"/>
      <c r="AX231" s="474"/>
      <c r="AY231" s="474"/>
      <c r="AZ231" s="474"/>
      <c r="BA231" s="474"/>
      <c r="BB231" s="474"/>
      <c r="BC231" s="474"/>
      <c r="BD231" s="474"/>
      <c r="BE231" s="474"/>
      <c r="BF231" s="474"/>
      <c r="BG231" s="474"/>
      <c r="BH231" s="474"/>
      <c r="BI231" s="474"/>
      <c r="BJ231" s="474"/>
      <c r="BK231" s="474"/>
      <c r="BL231" s="474"/>
      <c r="BM231" s="474"/>
      <c r="BN231" s="474"/>
      <c r="BO231" s="456"/>
      <c r="BP231" s="469"/>
      <c r="BQ231" s="470"/>
      <c r="BR231" s="470"/>
      <c r="BS231" s="470"/>
      <c r="BT231" s="471"/>
      <c r="BU231" s="39"/>
    </row>
    <row r="232" spans="2:110" ht="35.25" customHeight="1">
      <c r="B232" s="516" t="s">
        <v>212</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9"/>
      <c r="BQ232" s="459"/>
      <c r="BR232" s="459"/>
      <c r="BS232" s="459"/>
      <c r="BT232" s="460"/>
      <c r="BU232" s="39"/>
    </row>
    <row r="233" spans="2:110" ht="26.25" customHeight="1">
      <c r="B233" s="509" t="s">
        <v>210</v>
      </c>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135"/>
      <c r="BQ233" s="135"/>
      <c r="BR233" s="135"/>
      <c r="BS233" s="135"/>
      <c r="BT233" s="136"/>
      <c r="BU233" s="372"/>
    </row>
    <row r="234" spans="2:110" s="22" customFormat="1" ht="6.75" customHeight="1">
      <c r="B234" s="129"/>
      <c r="C234" s="130"/>
      <c r="D234" s="461" t="s">
        <v>49</v>
      </c>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1"/>
      <c r="AY234" s="131"/>
      <c r="AZ234" s="463" t="s">
        <v>33</v>
      </c>
      <c r="BA234" s="463"/>
      <c r="BB234" s="463"/>
      <c r="BC234" s="463"/>
      <c r="BD234" s="463"/>
      <c r="BE234" s="131"/>
      <c r="BF234" s="131"/>
      <c r="BG234" s="131"/>
      <c r="BH234" s="131"/>
      <c r="BI234" s="131"/>
      <c r="BJ234" s="131"/>
      <c r="BK234" s="131"/>
      <c r="BL234" s="131"/>
      <c r="BM234" s="131"/>
      <c r="BN234" s="131"/>
      <c r="BO234" s="131"/>
      <c r="BP234" s="447"/>
      <c r="BQ234" s="447"/>
      <c r="BR234" s="447"/>
      <c r="BS234" s="449"/>
      <c r="BT234" s="450"/>
      <c r="BU234" s="39"/>
      <c r="BW234" s="115"/>
      <c r="BX234" s="338"/>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row>
    <row r="235" spans="2:110" s="22" customFormat="1" ht="12" customHeight="1">
      <c r="B235" s="129"/>
      <c r="C235" s="13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1"/>
      <c r="AY235" s="131"/>
      <c r="AZ235" s="463"/>
      <c r="BA235" s="463"/>
      <c r="BB235" s="463"/>
      <c r="BC235" s="463"/>
      <c r="BD235" s="463"/>
      <c r="BE235" s="131"/>
      <c r="BF235" s="131"/>
      <c r="BG235" s="131"/>
      <c r="BH235" s="131"/>
      <c r="BI235" s="131"/>
      <c r="BJ235" s="131"/>
      <c r="BK235" s="131"/>
      <c r="BL235" s="131"/>
      <c r="BM235" s="131"/>
      <c r="BN235" s="131"/>
      <c r="BO235" s="131"/>
      <c r="BP235" s="447"/>
      <c r="BQ235" s="447"/>
      <c r="BR235" s="447"/>
      <c r="BS235" s="449"/>
      <c r="BT235" s="450"/>
      <c r="BU235" s="39"/>
      <c r="BW235" s="115" t="s">
        <v>398</v>
      </c>
      <c r="BX235" s="338"/>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row>
    <row r="236" spans="2:110" s="22" customFormat="1" ht="7.5" customHeight="1">
      <c r="B236" s="129"/>
      <c r="C236" s="13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132"/>
      <c r="AZ236" s="464"/>
      <c r="BA236" s="464"/>
      <c r="BB236" s="464"/>
      <c r="BC236" s="464"/>
      <c r="BD236" s="464"/>
      <c r="BE236" s="132"/>
      <c r="BF236" s="132"/>
      <c r="BG236" s="132"/>
      <c r="BH236" s="132"/>
      <c r="BI236" s="132"/>
      <c r="BJ236" s="132"/>
      <c r="BK236" s="132"/>
      <c r="BL236" s="132"/>
      <c r="BM236" s="132"/>
      <c r="BN236" s="132"/>
      <c r="BO236" s="132"/>
      <c r="BP236" s="448"/>
      <c r="BQ236" s="448"/>
      <c r="BR236" s="448"/>
      <c r="BS236" s="451"/>
      <c r="BT236" s="452"/>
      <c r="BU236" s="39"/>
      <c r="BW236" s="115"/>
      <c r="BX236" s="338"/>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row>
    <row r="237" spans="2:110" ht="10.5" customHeight="1">
      <c r="B237" s="502"/>
      <c r="C237" s="35"/>
      <c r="D237" s="478" t="s">
        <v>766</v>
      </c>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109"/>
      <c r="AS237" s="503" t="s">
        <v>50</v>
      </c>
      <c r="AT237" s="503"/>
      <c r="AU237" s="503"/>
      <c r="AV237" s="503"/>
      <c r="AW237" s="503"/>
      <c r="AX237" s="503"/>
      <c r="AY237" s="503"/>
      <c r="AZ237" s="503"/>
      <c r="BA237" s="503"/>
      <c r="BB237" s="503"/>
      <c r="BC237" s="503"/>
      <c r="BD237" s="503"/>
      <c r="BE237" s="503"/>
      <c r="BF237" s="503"/>
      <c r="BG237" s="503"/>
      <c r="BH237" s="503"/>
      <c r="BI237" s="503"/>
      <c r="BJ237" s="503"/>
      <c r="BK237" s="503"/>
      <c r="BL237" s="503"/>
      <c r="BM237" s="503"/>
      <c r="BN237" s="503"/>
      <c r="BO237" s="620"/>
      <c r="BP237" s="484" t="s">
        <v>154</v>
      </c>
      <c r="BQ237" s="485"/>
      <c r="BR237" s="485"/>
      <c r="BS237" s="485"/>
      <c r="BT237" s="486"/>
      <c r="BU237" s="39"/>
      <c r="BW237" s="115" t="s">
        <v>399</v>
      </c>
    </row>
    <row r="238" spans="2:110" ht="11.25" customHeight="1">
      <c r="B238" s="453"/>
      <c r="C238" s="115"/>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115"/>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621"/>
      <c r="BP238" s="465"/>
      <c r="BQ238" s="487"/>
      <c r="BR238" s="487"/>
      <c r="BS238" s="487"/>
      <c r="BT238" s="488"/>
      <c r="BU238" s="39"/>
      <c r="BW238" s="115" t="s">
        <v>400</v>
      </c>
    </row>
    <row r="239" spans="2:110" ht="10.5" customHeight="1">
      <c r="B239" s="495"/>
      <c r="C239" s="87"/>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301"/>
      <c r="AS239" s="496"/>
      <c r="AT239" s="496"/>
      <c r="AU239" s="496"/>
      <c r="AV239" s="496"/>
      <c r="AW239" s="496"/>
      <c r="AX239" s="496"/>
      <c r="AY239" s="496"/>
      <c r="AZ239" s="496"/>
      <c r="BA239" s="496"/>
      <c r="BB239" s="496"/>
      <c r="BC239" s="496"/>
      <c r="BD239" s="496"/>
      <c r="BE239" s="496"/>
      <c r="BF239" s="496"/>
      <c r="BG239" s="496"/>
      <c r="BH239" s="496"/>
      <c r="BI239" s="496"/>
      <c r="BJ239" s="496"/>
      <c r="BK239" s="496"/>
      <c r="BL239" s="496"/>
      <c r="BM239" s="496"/>
      <c r="BN239" s="496"/>
      <c r="BO239" s="622"/>
      <c r="BP239" s="465"/>
      <c r="BQ239" s="487"/>
      <c r="BR239" s="487"/>
      <c r="BS239" s="487"/>
      <c r="BT239" s="488"/>
      <c r="BU239" s="39"/>
      <c r="BW239" s="115" t="s">
        <v>401</v>
      </c>
    </row>
    <row r="240" spans="2:110" ht="10.5" customHeight="1">
      <c r="B240" s="453"/>
      <c r="C240" s="36"/>
      <c r="D240" s="490" t="s">
        <v>51</v>
      </c>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111"/>
      <c r="AS240" s="701" t="s">
        <v>52</v>
      </c>
      <c r="AT240" s="701"/>
      <c r="AU240" s="701"/>
      <c r="AV240" s="701"/>
      <c r="AW240" s="701"/>
      <c r="AX240" s="701"/>
      <c r="AY240" s="701"/>
      <c r="AZ240" s="701"/>
      <c r="BA240" s="701"/>
      <c r="BB240" s="701"/>
      <c r="BC240" s="701"/>
      <c r="BD240" s="701"/>
      <c r="BE240" s="701"/>
      <c r="BF240" s="701"/>
      <c r="BG240" s="701"/>
      <c r="BH240" s="701"/>
      <c r="BI240" s="701"/>
      <c r="BJ240" s="701"/>
      <c r="BK240" s="701"/>
      <c r="BL240" s="701"/>
      <c r="BM240" s="701"/>
      <c r="BN240" s="701"/>
      <c r="BO240" s="812"/>
      <c r="BP240" s="465" t="s">
        <v>711</v>
      </c>
      <c r="BQ240" s="466"/>
      <c r="BR240" s="466"/>
      <c r="BS240" s="466"/>
      <c r="BT240" s="467"/>
      <c r="BU240" s="39"/>
      <c r="BW240" s="115" t="s">
        <v>402</v>
      </c>
    </row>
    <row r="241" spans="2:110" ht="11.25" customHeight="1">
      <c r="B241" s="453"/>
      <c r="C241" s="115"/>
      <c r="D241" s="490"/>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115"/>
      <c r="AS241" s="701"/>
      <c r="AT241" s="701"/>
      <c r="AU241" s="701"/>
      <c r="AV241" s="701"/>
      <c r="AW241" s="701"/>
      <c r="AX241" s="701"/>
      <c r="AY241" s="701"/>
      <c r="AZ241" s="701"/>
      <c r="BA241" s="701"/>
      <c r="BB241" s="701"/>
      <c r="BC241" s="701"/>
      <c r="BD241" s="701"/>
      <c r="BE241" s="701"/>
      <c r="BF241" s="701"/>
      <c r="BG241" s="701"/>
      <c r="BH241" s="701"/>
      <c r="BI241" s="701"/>
      <c r="BJ241" s="701"/>
      <c r="BK241" s="701"/>
      <c r="BL241" s="701"/>
      <c r="BM241" s="701"/>
      <c r="BN241" s="701"/>
      <c r="BO241" s="812"/>
      <c r="BP241" s="468"/>
      <c r="BQ241" s="466"/>
      <c r="BR241" s="466"/>
      <c r="BS241" s="466"/>
      <c r="BT241" s="467"/>
      <c r="BU241" s="39"/>
      <c r="BW241" s="115" t="s">
        <v>403</v>
      </c>
    </row>
    <row r="242" spans="2:110" ht="10.5" customHeight="1">
      <c r="B242" s="495"/>
      <c r="C242" s="87"/>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301"/>
      <c r="AS242" s="702"/>
      <c r="AT242" s="702"/>
      <c r="AU242" s="702"/>
      <c r="AV242" s="702"/>
      <c r="AW242" s="702"/>
      <c r="AX242" s="702"/>
      <c r="AY242" s="702"/>
      <c r="AZ242" s="702"/>
      <c r="BA242" s="702"/>
      <c r="BB242" s="702"/>
      <c r="BC242" s="702"/>
      <c r="BD242" s="702"/>
      <c r="BE242" s="702"/>
      <c r="BF242" s="702"/>
      <c r="BG242" s="702"/>
      <c r="BH242" s="702"/>
      <c r="BI242" s="702"/>
      <c r="BJ242" s="702"/>
      <c r="BK242" s="702"/>
      <c r="BL242" s="702"/>
      <c r="BM242" s="702"/>
      <c r="BN242" s="702"/>
      <c r="BO242" s="813"/>
      <c r="BP242" s="468"/>
      <c r="BQ242" s="466"/>
      <c r="BR242" s="466"/>
      <c r="BS242" s="466"/>
      <c r="BT242" s="467"/>
      <c r="BU242" s="39"/>
      <c r="BW242" s="115" t="s">
        <v>404</v>
      </c>
    </row>
    <row r="243" spans="2:110" ht="10.5" customHeight="1">
      <c r="B243" s="98"/>
      <c r="C243" s="36"/>
      <c r="D243" s="489" t="s">
        <v>53</v>
      </c>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111"/>
      <c r="AS243" s="489" t="s">
        <v>179</v>
      </c>
      <c r="AT243" s="489"/>
      <c r="AU243" s="489"/>
      <c r="AV243" s="489"/>
      <c r="AW243" s="489"/>
      <c r="AX243" s="489"/>
      <c r="AY243" s="489"/>
      <c r="AZ243" s="489"/>
      <c r="BA243" s="489"/>
      <c r="BB243" s="489"/>
      <c r="BC243" s="489"/>
      <c r="BD243" s="489"/>
      <c r="BE243" s="489"/>
      <c r="BF243" s="489"/>
      <c r="BG243" s="489"/>
      <c r="BH243" s="489"/>
      <c r="BI243" s="489"/>
      <c r="BJ243" s="489"/>
      <c r="BK243" s="489"/>
      <c r="BL243" s="489"/>
      <c r="BM243" s="489"/>
      <c r="BN243" s="489"/>
      <c r="BO243" s="716"/>
      <c r="BP243" s="468"/>
      <c r="BQ243" s="466"/>
      <c r="BR243" s="466"/>
      <c r="BS243" s="466"/>
      <c r="BT243" s="467"/>
      <c r="BU243" s="39"/>
      <c r="BW243" s="115" t="s">
        <v>380</v>
      </c>
    </row>
    <row r="244" spans="2:110" ht="10.5" customHeight="1">
      <c r="B244" s="98"/>
      <c r="C244" s="115"/>
      <c r="D244" s="490"/>
      <c r="E244" s="490"/>
      <c r="F244" s="490"/>
      <c r="G244" s="490"/>
      <c r="H244" s="490"/>
      <c r="I244" s="490"/>
      <c r="J244" s="490"/>
      <c r="K244" s="490"/>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115"/>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621"/>
      <c r="BP244" s="468"/>
      <c r="BQ244" s="466"/>
      <c r="BR244" s="466"/>
      <c r="BS244" s="466"/>
      <c r="BT244" s="467"/>
      <c r="BU244" s="39"/>
    </row>
    <row r="245" spans="2:110" ht="10.5" customHeight="1">
      <c r="B245" s="102"/>
      <c r="C245" s="87"/>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c r="AC245" s="496"/>
      <c r="AD245" s="496"/>
      <c r="AE245" s="496"/>
      <c r="AF245" s="496"/>
      <c r="AG245" s="496"/>
      <c r="AH245" s="496"/>
      <c r="AI245" s="496"/>
      <c r="AJ245" s="496"/>
      <c r="AK245" s="496"/>
      <c r="AL245" s="496"/>
      <c r="AM245" s="496"/>
      <c r="AN245" s="496"/>
      <c r="AO245" s="496"/>
      <c r="AP245" s="496"/>
      <c r="AQ245" s="496"/>
      <c r="AR245" s="85"/>
      <c r="AS245" s="496"/>
      <c r="AT245" s="496"/>
      <c r="AU245" s="496"/>
      <c r="AV245" s="496"/>
      <c r="AW245" s="496"/>
      <c r="AX245" s="496"/>
      <c r="AY245" s="496"/>
      <c r="AZ245" s="496"/>
      <c r="BA245" s="496"/>
      <c r="BB245" s="496"/>
      <c r="BC245" s="496"/>
      <c r="BD245" s="496"/>
      <c r="BE245" s="496"/>
      <c r="BF245" s="496"/>
      <c r="BG245" s="496"/>
      <c r="BH245" s="496"/>
      <c r="BI245" s="496"/>
      <c r="BJ245" s="496"/>
      <c r="BK245" s="496"/>
      <c r="BL245" s="496"/>
      <c r="BM245" s="496"/>
      <c r="BN245" s="496"/>
      <c r="BO245" s="622"/>
      <c r="BP245" s="468"/>
      <c r="BQ245" s="466"/>
      <c r="BR245" s="466"/>
      <c r="BS245" s="466"/>
      <c r="BT245" s="467"/>
      <c r="BU245" s="39"/>
    </row>
    <row r="246" spans="2:110" ht="10.5" customHeight="1">
      <c r="B246" s="453"/>
      <c r="C246" s="36"/>
      <c r="D246" s="513" t="s">
        <v>34</v>
      </c>
      <c r="E246" s="513"/>
      <c r="F246" s="513"/>
      <c r="G246" s="513"/>
      <c r="H246" s="513"/>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55" t="s">
        <v>27</v>
      </c>
      <c r="BP246" s="468"/>
      <c r="BQ246" s="466"/>
      <c r="BR246" s="466"/>
      <c r="BS246" s="466"/>
      <c r="BT246" s="467"/>
      <c r="BU246" s="39"/>
    </row>
    <row r="247" spans="2:110" ht="11.25" customHeight="1">
      <c r="B247" s="453"/>
      <c r="C247" s="115"/>
      <c r="D247" s="514"/>
      <c r="E247" s="514"/>
      <c r="F247" s="514"/>
      <c r="G247" s="514"/>
      <c r="H247" s="514"/>
      <c r="I247" s="473"/>
      <c r="J247" s="473"/>
      <c r="K247" s="473"/>
      <c r="L247" s="473"/>
      <c r="M247" s="473"/>
      <c r="N247" s="473"/>
      <c r="O247" s="473"/>
      <c r="P247" s="473"/>
      <c r="Q247" s="473"/>
      <c r="R247" s="473"/>
      <c r="S247" s="473"/>
      <c r="T247" s="473"/>
      <c r="U247" s="473"/>
      <c r="V247" s="473"/>
      <c r="W247" s="473"/>
      <c r="X247" s="473"/>
      <c r="Y247" s="473"/>
      <c r="Z247" s="473"/>
      <c r="AA247" s="473"/>
      <c r="AB247" s="473"/>
      <c r="AC247" s="473"/>
      <c r="AD247" s="473"/>
      <c r="AE247" s="473"/>
      <c r="AF247" s="473"/>
      <c r="AG247" s="473"/>
      <c r="AH247" s="473"/>
      <c r="AI247" s="473"/>
      <c r="AJ247" s="473"/>
      <c r="AK247" s="473"/>
      <c r="AL247" s="473"/>
      <c r="AM247" s="473"/>
      <c r="AN247" s="473"/>
      <c r="AO247" s="473"/>
      <c r="AP247" s="473"/>
      <c r="AQ247" s="473"/>
      <c r="AR247" s="473"/>
      <c r="AS247" s="473"/>
      <c r="AT247" s="473"/>
      <c r="AU247" s="473"/>
      <c r="AV247" s="473"/>
      <c r="AW247" s="473"/>
      <c r="AX247" s="473"/>
      <c r="AY247" s="473"/>
      <c r="AZ247" s="473"/>
      <c r="BA247" s="473"/>
      <c r="BB247" s="473"/>
      <c r="BC247" s="473"/>
      <c r="BD247" s="473"/>
      <c r="BE247" s="473"/>
      <c r="BF247" s="473"/>
      <c r="BG247" s="473"/>
      <c r="BH247" s="473"/>
      <c r="BI247" s="473"/>
      <c r="BJ247" s="473"/>
      <c r="BK247" s="473"/>
      <c r="BL247" s="473"/>
      <c r="BM247" s="473"/>
      <c r="BN247" s="473"/>
      <c r="BO247" s="455"/>
      <c r="BP247" s="468"/>
      <c r="BQ247" s="466"/>
      <c r="BR247" s="466"/>
      <c r="BS247" s="466"/>
      <c r="BT247" s="467"/>
      <c r="BU247" s="39"/>
    </row>
    <row r="248" spans="2:110" ht="10.5" customHeight="1">
      <c r="B248" s="454"/>
      <c r="C248" s="38"/>
      <c r="D248" s="515"/>
      <c r="E248" s="515"/>
      <c r="F248" s="515"/>
      <c r="G248" s="515"/>
      <c r="H248" s="515"/>
      <c r="I248" s="474"/>
      <c r="J248" s="474"/>
      <c r="K248" s="474"/>
      <c r="L248" s="474"/>
      <c r="M248" s="474"/>
      <c r="N248" s="474"/>
      <c r="O248" s="474"/>
      <c r="P248" s="474"/>
      <c r="Q248" s="474"/>
      <c r="R248" s="474"/>
      <c r="S248" s="474"/>
      <c r="T248" s="474"/>
      <c r="U248" s="474"/>
      <c r="V248" s="474"/>
      <c r="W248" s="474"/>
      <c r="X248" s="474"/>
      <c r="Y248" s="474"/>
      <c r="Z248" s="474"/>
      <c r="AA248" s="474"/>
      <c r="AB248" s="474"/>
      <c r="AC248" s="474"/>
      <c r="AD248" s="474"/>
      <c r="AE248" s="474"/>
      <c r="AF248" s="474"/>
      <c r="AG248" s="474"/>
      <c r="AH248" s="474"/>
      <c r="AI248" s="474"/>
      <c r="AJ248" s="474"/>
      <c r="AK248" s="474"/>
      <c r="AL248" s="474"/>
      <c r="AM248" s="474"/>
      <c r="AN248" s="474"/>
      <c r="AO248" s="474"/>
      <c r="AP248" s="474"/>
      <c r="AQ248" s="474"/>
      <c r="AR248" s="474"/>
      <c r="AS248" s="474"/>
      <c r="AT248" s="474"/>
      <c r="AU248" s="474"/>
      <c r="AV248" s="474"/>
      <c r="AW248" s="474"/>
      <c r="AX248" s="474"/>
      <c r="AY248" s="474"/>
      <c r="AZ248" s="474"/>
      <c r="BA248" s="474"/>
      <c r="BB248" s="474"/>
      <c r="BC248" s="474"/>
      <c r="BD248" s="474"/>
      <c r="BE248" s="474"/>
      <c r="BF248" s="474"/>
      <c r="BG248" s="474"/>
      <c r="BH248" s="474"/>
      <c r="BI248" s="474"/>
      <c r="BJ248" s="474"/>
      <c r="BK248" s="474"/>
      <c r="BL248" s="474"/>
      <c r="BM248" s="474"/>
      <c r="BN248" s="474"/>
      <c r="BO248" s="456"/>
      <c r="BP248" s="469"/>
      <c r="BQ248" s="470"/>
      <c r="BR248" s="470"/>
      <c r="BS248" s="470"/>
      <c r="BT248" s="471"/>
      <c r="BU248" s="39"/>
    </row>
    <row r="249" spans="2:110" ht="26.25" customHeight="1">
      <c r="B249" s="457" t="s">
        <v>142</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458"/>
      <c r="AI249" s="458"/>
      <c r="AJ249" s="458"/>
      <c r="AK249" s="458"/>
      <c r="AL249" s="458"/>
      <c r="AM249" s="458"/>
      <c r="AN249" s="458"/>
      <c r="AO249" s="458"/>
      <c r="AP249" s="458"/>
      <c r="AQ249" s="458"/>
      <c r="AR249" s="458"/>
      <c r="AS249" s="458"/>
      <c r="AT249" s="458"/>
      <c r="AU249" s="458"/>
      <c r="AV249" s="458"/>
      <c r="AW249" s="458"/>
      <c r="AX249" s="458"/>
      <c r="AY249" s="458"/>
      <c r="AZ249" s="458"/>
      <c r="BA249" s="458"/>
      <c r="BB249" s="458"/>
      <c r="BC249" s="458"/>
      <c r="BD249" s="458"/>
      <c r="BE249" s="458"/>
      <c r="BF249" s="458"/>
      <c r="BG249" s="458"/>
      <c r="BH249" s="458"/>
      <c r="BI249" s="458"/>
      <c r="BJ249" s="458"/>
      <c r="BK249" s="458"/>
      <c r="BL249" s="458"/>
      <c r="BM249" s="458"/>
      <c r="BN249" s="458"/>
      <c r="BO249" s="458"/>
      <c r="BP249" s="459"/>
      <c r="BQ249" s="459"/>
      <c r="BR249" s="459"/>
      <c r="BS249" s="459"/>
      <c r="BT249" s="460"/>
      <c r="BU249" s="39"/>
    </row>
    <row r="250" spans="2:110" ht="26.25" customHeight="1">
      <c r="B250" s="509" t="s">
        <v>54</v>
      </c>
      <c r="C250" s="510"/>
      <c r="D250" s="510"/>
      <c r="E250" s="510"/>
      <c r="F250" s="510"/>
      <c r="G250" s="510"/>
      <c r="H250" s="510"/>
      <c r="I250" s="510"/>
      <c r="J250" s="510"/>
      <c r="K250" s="510"/>
      <c r="L250" s="510"/>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0"/>
      <c r="AY250" s="510"/>
      <c r="AZ250" s="510"/>
      <c r="BA250" s="510"/>
      <c r="BB250" s="510"/>
      <c r="BC250" s="510"/>
      <c r="BD250" s="510"/>
      <c r="BE250" s="510"/>
      <c r="BF250" s="510"/>
      <c r="BG250" s="510"/>
      <c r="BH250" s="510"/>
      <c r="BI250" s="510"/>
      <c r="BJ250" s="510"/>
      <c r="BK250" s="510"/>
      <c r="BL250" s="510"/>
      <c r="BM250" s="510"/>
      <c r="BN250" s="510"/>
      <c r="BO250" s="510"/>
      <c r="BP250" s="135"/>
      <c r="BQ250" s="135"/>
      <c r="BR250" s="135"/>
      <c r="BS250" s="135"/>
      <c r="BT250" s="136"/>
      <c r="BU250" s="372"/>
    </row>
    <row r="251" spans="2:110" s="22" customFormat="1" ht="6.75" customHeight="1">
      <c r="B251" s="129"/>
      <c r="C251" s="130"/>
      <c r="D251" s="461" t="s">
        <v>510</v>
      </c>
      <c r="E251" s="461"/>
      <c r="F251" s="461"/>
      <c r="G251" s="461"/>
      <c r="H251" s="461"/>
      <c r="I251" s="461"/>
      <c r="J251" s="461"/>
      <c r="K251" s="461"/>
      <c r="L251" s="461"/>
      <c r="M251" s="461"/>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461"/>
      <c r="AK251" s="461"/>
      <c r="AL251" s="461"/>
      <c r="AM251" s="461"/>
      <c r="AN251" s="461"/>
      <c r="AO251" s="461"/>
      <c r="AP251" s="461"/>
      <c r="AQ251" s="461"/>
      <c r="AR251" s="461"/>
      <c r="AS251" s="461"/>
      <c r="AT251" s="461"/>
      <c r="AU251" s="461"/>
      <c r="AV251" s="461"/>
      <c r="AW251" s="461"/>
      <c r="AX251" s="461"/>
      <c r="AY251" s="131"/>
      <c r="AZ251" s="463" t="s">
        <v>33</v>
      </c>
      <c r="BA251" s="463"/>
      <c r="BB251" s="463"/>
      <c r="BC251" s="463"/>
      <c r="BD251" s="463"/>
      <c r="BE251" s="131"/>
      <c r="BF251" s="131"/>
      <c r="BG251" s="131"/>
      <c r="BH251" s="131"/>
      <c r="BI251" s="131"/>
      <c r="BJ251" s="131"/>
      <c r="BK251" s="131"/>
      <c r="BL251" s="131"/>
      <c r="BM251" s="131"/>
      <c r="BN251" s="131"/>
      <c r="BO251" s="131"/>
      <c r="BP251" s="447"/>
      <c r="BQ251" s="447"/>
      <c r="BR251" s="447"/>
      <c r="BS251" s="449"/>
      <c r="BT251" s="450"/>
      <c r="BU251" s="39"/>
      <c r="BW251" s="115"/>
      <c r="BX251" s="338"/>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row>
    <row r="252" spans="2:110" s="22" customFormat="1" ht="12" customHeight="1">
      <c r="B252" s="129"/>
      <c r="C252" s="131"/>
      <c r="D252" s="461"/>
      <c r="E252" s="461"/>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c r="AC252" s="461"/>
      <c r="AD252" s="461"/>
      <c r="AE252" s="461"/>
      <c r="AF252" s="461"/>
      <c r="AG252" s="461"/>
      <c r="AH252" s="461"/>
      <c r="AI252" s="461"/>
      <c r="AJ252" s="461"/>
      <c r="AK252" s="461"/>
      <c r="AL252" s="461"/>
      <c r="AM252" s="461"/>
      <c r="AN252" s="461"/>
      <c r="AO252" s="461"/>
      <c r="AP252" s="461"/>
      <c r="AQ252" s="461"/>
      <c r="AR252" s="461"/>
      <c r="AS252" s="461"/>
      <c r="AT252" s="461"/>
      <c r="AU252" s="461"/>
      <c r="AV252" s="461"/>
      <c r="AW252" s="461"/>
      <c r="AX252" s="461"/>
      <c r="AY252" s="131"/>
      <c r="AZ252" s="463"/>
      <c r="BA252" s="463"/>
      <c r="BB252" s="463"/>
      <c r="BC252" s="463"/>
      <c r="BD252" s="463"/>
      <c r="BE252" s="131"/>
      <c r="BF252" s="131"/>
      <c r="BG252" s="131"/>
      <c r="BH252" s="131"/>
      <c r="BI252" s="131"/>
      <c r="BJ252" s="131"/>
      <c r="BK252" s="131"/>
      <c r="BL252" s="131"/>
      <c r="BM252" s="131"/>
      <c r="BN252" s="131"/>
      <c r="BO252" s="131"/>
      <c r="BP252" s="447"/>
      <c r="BQ252" s="447"/>
      <c r="BR252" s="447"/>
      <c r="BS252" s="449"/>
      <c r="BT252" s="450"/>
      <c r="BU252" s="39"/>
      <c r="BW252" s="115" t="s">
        <v>405</v>
      </c>
      <c r="BX252" s="338"/>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row>
    <row r="253" spans="2:110" s="22" customFormat="1" ht="7.5" customHeight="1">
      <c r="B253" s="129"/>
      <c r="C253" s="13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2"/>
      <c r="AY253" s="132"/>
      <c r="AZ253" s="464"/>
      <c r="BA253" s="464"/>
      <c r="BB253" s="464"/>
      <c r="BC253" s="464"/>
      <c r="BD253" s="464"/>
      <c r="BE253" s="132"/>
      <c r="BF253" s="132"/>
      <c r="BG253" s="132"/>
      <c r="BH253" s="132"/>
      <c r="BI253" s="132"/>
      <c r="BJ253" s="132"/>
      <c r="BK253" s="132"/>
      <c r="BL253" s="132"/>
      <c r="BM253" s="132"/>
      <c r="BN253" s="132"/>
      <c r="BO253" s="132"/>
      <c r="BP253" s="448"/>
      <c r="BQ253" s="448"/>
      <c r="BR253" s="448"/>
      <c r="BS253" s="451"/>
      <c r="BT253" s="452"/>
      <c r="BU253" s="39"/>
      <c r="BW253" s="115"/>
      <c r="BX253" s="338"/>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row>
    <row r="254" spans="2:110" ht="10.5" customHeight="1">
      <c r="B254" s="502"/>
      <c r="C254" s="35"/>
      <c r="D254" s="503" t="s">
        <v>55</v>
      </c>
      <c r="E254" s="503"/>
      <c r="F254" s="503"/>
      <c r="G254" s="503"/>
      <c r="H254" s="503"/>
      <c r="I254" s="503"/>
      <c r="J254" s="503"/>
      <c r="K254" s="503"/>
      <c r="L254" s="503"/>
      <c r="M254" s="503"/>
      <c r="N254" s="503"/>
      <c r="O254" s="503"/>
      <c r="P254" s="503"/>
      <c r="Q254" s="503"/>
      <c r="R254" s="109"/>
      <c r="S254" s="109"/>
      <c r="T254" s="211"/>
      <c r="U254" s="211"/>
      <c r="V254" s="503" t="s">
        <v>318</v>
      </c>
      <c r="W254" s="503"/>
      <c r="X254" s="503"/>
      <c r="Y254" s="503"/>
      <c r="Z254" s="503"/>
      <c r="AA254" s="503"/>
      <c r="AB254" s="503"/>
      <c r="AC254" s="503"/>
      <c r="AD254" s="503"/>
      <c r="AE254" s="503"/>
      <c r="AF254" s="503"/>
      <c r="AG254" s="503"/>
      <c r="AH254" s="503"/>
      <c r="AI254" s="734"/>
      <c r="AJ254" s="109"/>
      <c r="AK254" s="109"/>
      <c r="AL254" s="503" t="s">
        <v>56</v>
      </c>
      <c r="AM254" s="503"/>
      <c r="AN254" s="503"/>
      <c r="AO254" s="503"/>
      <c r="AP254" s="503"/>
      <c r="AQ254" s="109"/>
      <c r="AR254" s="109"/>
      <c r="AU254" s="109"/>
      <c r="AV254" s="503" t="s">
        <v>58</v>
      </c>
      <c r="AW254" s="503"/>
      <c r="AX254" s="503"/>
      <c r="AY254" s="503"/>
      <c r="AZ254" s="503"/>
      <c r="BA254" s="503"/>
      <c r="BB254" s="109"/>
      <c r="BC254" s="109"/>
      <c r="BD254" s="109"/>
      <c r="BE254" s="503" t="s">
        <v>357</v>
      </c>
      <c r="BF254" s="503"/>
      <c r="BG254" s="503"/>
      <c r="BH254" s="503"/>
      <c r="BI254" s="503"/>
      <c r="BJ254" s="503"/>
      <c r="BK254" s="503"/>
      <c r="BL254" s="503"/>
      <c r="BM254" s="503"/>
      <c r="BN254" s="503"/>
      <c r="BO254" s="620"/>
      <c r="BP254" s="484" t="s">
        <v>154</v>
      </c>
      <c r="BQ254" s="485"/>
      <c r="BR254" s="485"/>
      <c r="BS254" s="485"/>
      <c r="BT254" s="486"/>
      <c r="BU254" s="39"/>
      <c r="BW254" s="115" t="s">
        <v>406</v>
      </c>
    </row>
    <row r="255" spans="2:110" ht="11.25" customHeight="1">
      <c r="B255" s="453"/>
      <c r="C255" s="115"/>
      <c r="D255" s="490"/>
      <c r="E255" s="490"/>
      <c r="F255" s="490"/>
      <c r="G255" s="490"/>
      <c r="H255" s="490"/>
      <c r="I255" s="490"/>
      <c r="J255" s="490"/>
      <c r="K255" s="490"/>
      <c r="L255" s="490"/>
      <c r="M255" s="490"/>
      <c r="N255" s="490"/>
      <c r="O255" s="490"/>
      <c r="P255" s="490"/>
      <c r="Q255" s="490"/>
      <c r="R255" s="111"/>
      <c r="S255" s="115"/>
      <c r="T255" s="178"/>
      <c r="U255" s="178"/>
      <c r="V255" s="490"/>
      <c r="W255" s="490"/>
      <c r="X255" s="490"/>
      <c r="Y255" s="490"/>
      <c r="Z255" s="490"/>
      <c r="AA255" s="490"/>
      <c r="AB255" s="490"/>
      <c r="AC255" s="490"/>
      <c r="AD255" s="490"/>
      <c r="AE255" s="490"/>
      <c r="AF255" s="490"/>
      <c r="AG255" s="490"/>
      <c r="AH255" s="490"/>
      <c r="AI255" s="514"/>
      <c r="AJ255" s="111"/>
      <c r="AK255" s="115"/>
      <c r="AL255" s="490"/>
      <c r="AM255" s="490"/>
      <c r="AN255" s="490"/>
      <c r="AO255" s="490"/>
      <c r="AP255" s="490"/>
      <c r="AQ255" s="111"/>
      <c r="AR255" s="111"/>
      <c r="AU255" s="115"/>
      <c r="AV255" s="490"/>
      <c r="AW255" s="490"/>
      <c r="AX255" s="490"/>
      <c r="AY255" s="490"/>
      <c r="AZ255" s="490"/>
      <c r="BA255" s="490"/>
      <c r="BB255" s="111"/>
      <c r="BC255" s="111"/>
      <c r="BD255" s="115"/>
      <c r="BE255" s="490"/>
      <c r="BF255" s="490"/>
      <c r="BG255" s="490"/>
      <c r="BH255" s="490"/>
      <c r="BI255" s="490"/>
      <c r="BJ255" s="490"/>
      <c r="BK255" s="490"/>
      <c r="BL255" s="490"/>
      <c r="BM255" s="490"/>
      <c r="BN255" s="490"/>
      <c r="BO255" s="621"/>
      <c r="BP255" s="465"/>
      <c r="BQ255" s="487"/>
      <c r="BR255" s="487"/>
      <c r="BS255" s="487"/>
      <c r="BT255" s="488"/>
      <c r="BU255" s="39"/>
      <c r="BW255" s="115" t="s">
        <v>407</v>
      </c>
    </row>
    <row r="256" spans="2:110" ht="10.5" customHeight="1">
      <c r="B256" s="495"/>
      <c r="C256" s="87"/>
      <c r="D256" s="496"/>
      <c r="E256" s="496"/>
      <c r="F256" s="496"/>
      <c r="G256" s="496"/>
      <c r="H256" s="496"/>
      <c r="I256" s="496"/>
      <c r="J256" s="496"/>
      <c r="K256" s="496"/>
      <c r="L256" s="496"/>
      <c r="M256" s="496"/>
      <c r="N256" s="496"/>
      <c r="O256" s="496"/>
      <c r="P256" s="496"/>
      <c r="Q256" s="496"/>
      <c r="R256" s="85"/>
      <c r="S256" s="85"/>
      <c r="T256" s="213"/>
      <c r="U256" s="213"/>
      <c r="V256" s="496"/>
      <c r="W256" s="496"/>
      <c r="X256" s="496"/>
      <c r="Y256" s="496"/>
      <c r="Z256" s="496"/>
      <c r="AA256" s="496"/>
      <c r="AB256" s="496"/>
      <c r="AC256" s="496"/>
      <c r="AD256" s="496"/>
      <c r="AE256" s="496"/>
      <c r="AF256" s="496"/>
      <c r="AG256" s="496"/>
      <c r="AH256" s="496"/>
      <c r="AI256" s="703"/>
      <c r="AJ256" s="85"/>
      <c r="AK256" s="85"/>
      <c r="AL256" s="496"/>
      <c r="AM256" s="496"/>
      <c r="AN256" s="496"/>
      <c r="AO256" s="496"/>
      <c r="AP256" s="496"/>
      <c r="AQ256" s="85"/>
      <c r="AR256" s="85"/>
      <c r="AS256" s="85"/>
      <c r="AT256" s="86"/>
      <c r="AU256" s="85"/>
      <c r="AV256" s="496"/>
      <c r="AW256" s="496"/>
      <c r="AX256" s="496"/>
      <c r="AY256" s="496"/>
      <c r="AZ256" s="496"/>
      <c r="BA256" s="496"/>
      <c r="BB256" s="85"/>
      <c r="BC256" s="85"/>
      <c r="BD256" s="85"/>
      <c r="BE256" s="496"/>
      <c r="BF256" s="496"/>
      <c r="BG256" s="496"/>
      <c r="BH256" s="496"/>
      <c r="BI256" s="496"/>
      <c r="BJ256" s="496"/>
      <c r="BK256" s="496"/>
      <c r="BL256" s="496"/>
      <c r="BM256" s="496"/>
      <c r="BN256" s="496"/>
      <c r="BO256" s="622"/>
      <c r="BP256" s="465"/>
      <c r="BQ256" s="487"/>
      <c r="BR256" s="487"/>
      <c r="BS256" s="487"/>
      <c r="BT256" s="488"/>
      <c r="BU256" s="39"/>
      <c r="BW256" s="115" t="s">
        <v>408</v>
      </c>
    </row>
    <row r="257" spans="2:110" ht="10.5" customHeight="1">
      <c r="B257" s="453"/>
      <c r="C257" s="36"/>
      <c r="D257" s="490" t="s">
        <v>59</v>
      </c>
      <c r="E257" s="490"/>
      <c r="F257" s="490"/>
      <c r="G257" s="490"/>
      <c r="H257" s="490"/>
      <c r="I257" s="490"/>
      <c r="J257" s="490"/>
      <c r="K257" s="490"/>
      <c r="L257" s="490"/>
      <c r="M257" s="111"/>
      <c r="N257" s="490" t="s">
        <v>60</v>
      </c>
      <c r="O257" s="490"/>
      <c r="P257" s="490"/>
      <c r="Q257" s="490"/>
      <c r="R257" s="490"/>
      <c r="S257" s="490"/>
      <c r="T257" s="490"/>
      <c r="U257" s="490"/>
      <c r="V257" s="490"/>
      <c r="W257" s="490"/>
      <c r="X257" s="490"/>
      <c r="Y257" s="490"/>
      <c r="Z257" s="111"/>
      <c r="AA257" s="701" t="s">
        <v>61</v>
      </c>
      <c r="AB257" s="701"/>
      <c r="AC257" s="701"/>
      <c r="AD257" s="701"/>
      <c r="AE257" s="701"/>
      <c r="AF257" s="701"/>
      <c r="AG257" s="701"/>
      <c r="AH257" s="701"/>
      <c r="AI257" s="701"/>
      <c r="AJ257" s="701"/>
      <c r="AK257" s="701"/>
      <c r="AL257" s="701"/>
      <c r="AM257" s="701"/>
      <c r="AN257" s="44"/>
      <c r="AO257" s="701" t="s">
        <v>62</v>
      </c>
      <c r="AP257" s="701"/>
      <c r="AQ257" s="701"/>
      <c r="AR257" s="701"/>
      <c r="AS257" s="701"/>
      <c r="AT257" s="701"/>
      <c r="AU257" s="701"/>
      <c r="AV257" s="701"/>
      <c r="AW257" s="701"/>
      <c r="AX257" s="701"/>
      <c r="AY257" s="701"/>
      <c r="AZ257" s="701"/>
      <c r="BA257" s="701"/>
      <c r="BB257" s="701"/>
      <c r="BC257" s="701"/>
      <c r="BD257" s="701"/>
      <c r="BE257" s="701"/>
      <c r="BF257" s="701"/>
      <c r="BG257" s="701"/>
      <c r="BH257" s="701"/>
      <c r="BI257" s="701"/>
      <c r="BJ257" s="701"/>
      <c r="BK257" s="701"/>
      <c r="BL257" s="201"/>
      <c r="BM257" s="201"/>
      <c r="BN257" s="201"/>
      <c r="BO257" s="814" t="s">
        <v>57</v>
      </c>
      <c r="BP257" s="465" t="s">
        <v>712</v>
      </c>
      <c r="BQ257" s="466"/>
      <c r="BR257" s="466"/>
      <c r="BS257" s="466"/>
      <c r="BT257" s="467"/>
      <c r="BU257" s="39"/>
      <c r="BW257" s="115" t="s">
        <v>409</v>
      </c>
    </row>
    <row r="258" spans="2:110" ht="11.25" customHeight="1">
      <c r="B258" s="453"/>
      <c r="C258" s="115"/>
      <c r="D258" s="490"/>
      <c r="E258" s="490"/>
      <c r="F258" s="490"/>
      <c r="G258" s="490"/>
      <c r="H258" s="490"/>
      <c r="I258" s="490"/>
      <c r="J258" s="490"/>
      <c r="K258" s="490"/>
      <c r="L258" s="490"/>
      <c r="M258" s="115"/>
      <c r="N258" s="490"/>
      <c r="O258" s="490"/>
      <c r="P258" s="490"/>
      <c r="Q258" s="490"/>
      <c r="R258" s="490"/>
      <c r="S258" s="490"/>
      <c r="T258" s="490"/>
      <c r="U258" s="490"/>
      <c r="V258" s="490"/>
      <c r="W258" s="490"/>
      <c r="X258" s="490"/>
      <c r="Y258" s="490"/>
      <c r="Z258" s="115"/>
      <c r="AA258" s="701"/>
      <c r="AB258" s="701"/>
      <c r="AC258" s="701"/>
      <c r="AD258" s="701"/>
      <c r="AE258" s="701"/>
      <c r="AF258" s="701"/>
      <c r="AG258" s="701"/>
      <c r="AH258" s="701"/>
      <c r="AI258" s="701"/>
      <c r="AJ258" s="701"/>
      <c r="AK258" s="701"/>
      <c r="AL258" s="701"/>
      <c r="AM258" s="701"/>
      <c r="AN258" s="115"/>
      <c r="AO258" s="701"/>
      <c r="AP258" s="701"/>
      <c r="AQ258" s="701"/>
      <c r="AR258" s="701"/>
      <c r="AS258" s="701"/>
      <c r="AT258" s="701"/>
      <c r="AU258" s="701"/>
      <c r="AV258" s="701"/>
      <c r="AW258" s="701"/>
      <c r="AX258" s="701"/>
      <c r="AY258" s="701"/>
      <c r="AZ258" s="701"/>
      <c r="BA258" s="701"/>
      <c r="BB258" s="701"/>
      <c r="BC258" s="701"/>
      <c r="BD258" s="701"/>
      <c r="BE258" s="701"/>
      <c r="BF258" s="701"/>
      <c r="BG258" s="701"/>
      <c r="BH258" s="701"/>
      <c r="BI258" s="701"/>
      <c r="BJ258" s="701"/>
      <c r="BK258" s="701"/>
      <c r="BL258" s="201"/>
      <c r="BM258" s="201"/>
      <c r="BN258" s="201"/>
      <c r="BO258" s="814"/>
      <c r="BP258" s="468"/>
      <c r="BQ258" s="466"/>
      <c r="BR258" s="466"/>
      <c r="BS258" s="466"/>
      <c r="BT258" s="467"/>
      <c r="BU258" s="39"/>
      <c r="BW258" s="115" t="s">
        <v>357</v>
      </c>
    </row>
    <row r="259" spans="2:110" ht="10.5" customHeight="1">
      <c r="B259" s="495"/>
      <c r="C259" s="87"/>
      <c r="D259" s="496"/>
      <c r="E259" s="496"/>
      <c r="F259" s="496"/>
      <c r="G259" s="496"/>
      <c r="H259" s="496"/>
      <c r="I259" s="496"/>
      <c r="J259" s="496"/>
      <c r="K259" s="496"/>
      <c r="L259" s="496"/>
      <c r="M259" s="301"/>
      <c r="N259" s="496"/>
      <c r="O259" s="496"/>
      <c r="P259" s="496"/>
      <c r="Q259" s="496"/>
      <c r="R259" s="496"/>
      <c r="S259" s="496"/>
      <c r="T259" s="496"/>
      <c r="U259" s="496"/>
      <c r="V259" s="496"/>
      <c r="W259" s="496"/>
      <c r="X259" s="496"/>
      <c r="Y259" s="496"/>
      <c r="Z259" s="301"/>
      <c r="AA259" s="702"/>
      <c r="AB259" s="702"/>
      <c r="AC259" s="702"/>
      <c r="AD259" s="702"/>
      <c r="AE259" s="702"/>
      <c r="AF259" s="702"/>
      <c r="AG259" s="702"/>
      <c r="AH259" s="702"/>
      <c r="AI259" s="702"/>
      <c r="AJ259" s="702"/>
      <c r="AK259" s="702"/>
      <c r="AL259" s="702"/>
      <c r="AM259" s="702"/>
      <c r="AN259" s="304"/>
      <c r="AO259" s="702"/>
      <c r="AP259" s="702"/>
      <c r="AQ259" s="702"/>
      <c r="AR259" s="702"/>
      <c r="AS259" s="702"/>
      <c r="AT259" s="702"/>
      <c r="AU259" s="702"/>
      <c r="AV259" s="702"/>
      <c r="AW259" s="702"/>
      <c r="AX259" s="702"/>
      <c r="AY259" s="702"/>
      <c r="AZ259" s="702"/>
      <c r="BA259" s="702"/>
      <c r="BB259" s="702"/>
      <c r="BC259" s="702"/>
      <c r="BD259" s="702"/>
      <c r="BE259" s="702"/>
      <c r="BF259" s="702"/>
      <c r="BG259" s="702"/>
      <c r="BH259" s="702"/>
      <c r="BI259" s="702"/>
      <c r="BJ259" s="702"/>
      <c r="BK259" s="702"/>
      <c r="BL259" s="209"/>
      <c r="BM259" s="209"/>
      <c r="BN259" s="209"/>
      <c r="BO259" s="815"/>
      <c r="BP259" s="468"/>
      <c r="BQ259" s="466"/>
      <c r="BR259" s="466"/>
      <c r="BS259" s="466"/>
      <c r="BT259" s="467"/>
      <c r="BU259" s="39"/>
      <c r="BW259" s="115" t="s">
        <v>410</v>
      </c>
    </row>
    <row r="260" spans="2:110" ht="10.5" customHeight="1">
      <c r="B260" s="453"/>
      <c r="C260" s="36"/>
      <c r="D260" s="489" t="s">
        <v>34</v>
      </c>
      <c r="E260" s="489"/>
      <c r="F260" s="489"/>
      <c r="G260" s="489"/>
      <c r="H260" s="489"/>
      <c r="I260" s="472"/>
      <c r="J260" s="472"/>
      <c r="K260" s="472"/>
      <c r="L260" s="472"/>
      <c r="M260" s="472"/>
      <c r="N260" s="472"/>
      <c r="O260" s="472"/>
      <c r="P260" s="472"/>
      <c r="Q260" s="472"/>
      <c r="R260" s="472"/>
      <c r="S260" s="472"/>
      <c r="T260" s="472"/>
      <c r="U260" s="472"/>
      <c r="V260" s="472"/>
      <c r="W260" s="472"/>
      <c r="X260" s="472"/>
      <c r="Y260" s="472"/>
      <c r="Z260" s="472"/>
      <c r="AA260" s="472"/>
      <c r="AB260" s="472"/>
      <c r="AC260" s="472"/>
      <c r="AD260" s="472"/>
      <c r="AE260" s="472"/>
      <c r="AF260" s="472"/>
      <c r="AG260" s="472"/>
      <c r="AH260" s="472"/>
      <c r="AI260" s="472"/>
      <c r="AJ260" s="472"/>
      <c r="AK260" s="472"/>
      <c r="AL260" s="472"/>
      <c r="AM260" s="472"/>
      <c r="AN260" s="472"/>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55" t="s">
        <v>27</v>
      </c>
      <c r="BP260" s="468"/>
      <c r="BQ260" s="466"/>
      <c r="BR260" s="466"/>
      <c r="BS260" s="466"/>
      <c r="BT260" s="467"/>
      <c r="BU260" s="39"/>
      <c r="BW260" s="115" t="s">
        <v>421</v>
      </c>
    </row>
    <row r="261" spans="2:110" ht="11.25" customHeight="1">
      <c r="B261" s="453"/>
      <c r="C261" s="115"/>
      <c r="D261" s="490"/>
      <c r="E261" s="490"/>
      <c r="F261" s="490"/>
      <c r="G261" s="490"/>
      <c r="H261" s="490"/>
      <c r="I261" s="473"/>
      <c r="J261" s="473"/>
      <c r="K261" s="473"/>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73"/>
      <c r="AP261" s="473"/>
      <c r="AQ261" s="473"/>
      <c r="AR261" s="473"/>
      <c r="AS261" s="473"/>
      <c r="AT261" s="473"/>
      <c r="AU261" s="473"/>
      <c r="AV261" s="473"/>
      <c r="AW261" s="473"/>
      <c r="AX261" s="473"/>
      <c r="AY261" s="473"/>
      <c r="AZ261" s="473"/>
      <c r="BA261" s="473"/>
      <c r="BB261" s="473"/>
      <c r="BC261" s="473"/>
      <c r="BD261" s="473"/>
      <c r="BE261" s="473"/>
      <c r="BF261" s="473"/>
      <c r="BG261" s="473"/>
      <c r="BH261" s="473"/>
      <c r="BI261" s="473"/>
      <c r="BJ261" s="473"/>
      <c r="BK261" s="473"/>
      <c r="BL261" s="473"/>
      <c r="BM261" s="473"/>
      <c r="BN261" s="473"/>
      <c r="BO261" s="455"/>
      <c r="BP261" s="468"/>
      <c r="BQ261" s="466"/>
      <c r="BR261" s="466"/>
      <c r="BS261" s="466"/>
      <c r="BT261" s="467"/>
      <c r="BU261" s="39"/>
      <c r="BW261" s="115" t="s">
        <v>422</v>
      </c>
    </row>
    <row r="262" spans="2:110" ht="10.5" customHeight="1">
      <c r="B262" s="454"/>
      <c r="C262" s="38"/>
      <c r="D262" s="491"/>
      <c r="E262" s="491"/>
      <c r="F262" s="491"/>
      <c r="G262" s="491"/>
      <c r="H262" s="491"/>
      <c r="I262" s="474"/>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4"/>
      <c r="AI262" s="474"/>
      <c r="AJ262" s="474"/>
      <c r="AK262" s="474"/>
      <c r="AL262" s="474"/>
      <c r="AM262" s="474"/>
      <c r="AN262" s="474"/>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56"/>
      <c r="BP262" s="469"/>
      <c r="BQ262" s="470"/>
      <c r="BR262" s="470"/>
      <c r="BS262" s="470"/>
      <c r="BT262" s="471"/>
      <c r="BU262" s="39"/>
      <c r="BW262" s="115" t="s">
        <v>380</v>
      </c>
    </row>
    <row r="263" spans="2:110" ht="26.25" customHeight="1">
      <c r="B263" s="457" t="s">
        <v>143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458"/>
      <c r="AH263" s="458"/>
      <c r="AI263" s="458"/>
      <c r="AJ263" s="458"/>
      <c r="AK263" s="458"/>
      <c r="AL263" s="458"/>
      <c r="AM263" s="458"/>
      <c r="AN263" s="458"/>
      <c r="AO263" s="458"/>
      <c r="AP263" s="458"/>
      <c r="AQ263" s="458"/>
      <c r="AR263" s="458"/>
      <c r="AS263" s="458"/>
      <c r="AT263" s="458"/>
      <c r="AU263" s="458"/>
      <c r="AV263" s="458"/>
      <c r="AW263" s="458"/>
      <c r="AX263" s="458"/>
      <c r="AY263" s="458"/>
      <c r="AZ263" s="458"/>
      <c r="BA263" s="458"/>
      <c r="BB263" s="458"/>
      <c r="BC263" s="458"/>
      <c r="BD263" s="458"/>
      <c r="BE263" s="458"/>
      <c r="BF263" s="458"/>
      <c r="BG263" s="458"/>
      <c r="BH263" s="458"/>
      <c r="BI263" s="458"/>
      <c r="BJ263" s="458"/>
      <c r="BK263" s="458"/>
      <c r="BL263" s="458"/>
      <c r="BM263" s="458"/>
      <c r="BN263" s="458"/>
      <c r="BO263" s="458"/>
      <c r="BP263" s="459"/>
      <c r="BQ263" s="459"/>
      <c r="BR263" s="459"/>
      <c r="BS263" s="459"/>
      <c r="BT263" s="460"/>
      <c r="BU263" s="39"/>
    </row>
    <row r="264" spans="2:110" ht="26.25" customHeight="1">
      <c r="B264" s="509" t="s">
        <v>165</v>
      </c>
      <c r="C264" s="510"/>
      <c r="D264" s="510"/>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10"/>
      <c r="AA264" s="510"/>
      <c r="AB264" s="510"/>
      <c r="AC264" s="510"/>
      <c r="AD264" s="510"/>
      <c r="AE264" s="510"/>
      <c r="AF264" s="510"/>
      <c r="AG264" s="510"/>
      <c r="AH264" s="510"/>
      <c r="AI264" s="510"/>
      <c r="AJ264" s="510"/>
      <c r="AK264" s="510"/>
      <c r="AL264" s="510"/>
      <c r="AM264" s="510"/>
      <c r="AN264" s="510"/>
      <c r="AO264" s="510"/>
      <c r="AP264" s="510"/>
      <c r="AQ264" s="510"/>
      <c r="AR264" s="510"/>
      <c r="AS264" s="510"/>
      <c r="AT264" s="510"/>
      <c r="AU264" s="510"/>
      <c r="AV264" s="510"/>
      <c r="AW264" s="510"/>
      <c r="AX264" s="510"/>
      <c r="AY264" s="510"/>
      <c r="AZ264" s="510"/>
      <c r="BA264" s="510"/>
      <c r="BB264" s="510"/>
      <c r="BC264" s="510"/>
      <c r="BD264" s="510"/>
      <c r="BE264" s="510"/>
      <c r="BF264" s="510"/>
      <c r="BG264" s="510"/>
      <c r="BH264" s="510"/>
      <c r="BI264" s="510"/>
      <c r="BJ264" s="510"/>
      <c r="BK264" s="510"/>
      <c r="BL264" s="510"/>
      <c r="BM264" s="510"/>
      <c r="BN264" s="510"/>
      <c r="BO264" s="510"/>
      <c r="BP264" s="135"/>
      <c r="BQ264" s="135"/>
      <c r="BR264" s="135"/>
      <c r="BS264" s="135"/>
      <c r="BT264" s="136"/>
      <c r="BU264" s="372"/>
    </row>
    <row r="265" spans="2:110" s="22" customFormat="1" ht="6.75" customHeight="1">
      <c r="B265" s="129"/>
      <c r="C265" s="130"/>
      <c r="D265" s="461" t="s">
        <v>510</v>
      </c>
      <c r="E265" s="461"/>
      <c r="F265" s="461"/>
      <c r="G265" s="461"/>
      <c r="H265" s="461"/>
      <c r="I265" s="461"/>
      <c r="J265" s="461"/>
      <c r="K265" s="461"/>
      <c r="L265" s="461"/>
      <c r="M265" s="461"/>
      <c r="N265" s="461"/>
      <c r="O265" s="461"/>
      <c r="P265" s="461"/>
      <c r="Q265" s="461"/>
      <c r="R265" s="461"/>
      <c r="S265" s="461"/>
      <c r="T265" s="461"/>
      <c r="U265" s="461"/>
      <c r="V265" s="461"/>
      <c r="W265" s="461"/>
      <c r="X265" s="461"/>
      <c r="Y265" s="461"/>
      <c r="Z265" s="461"/>
      <c r="AA265" s="461"/>
      <c r="AB265" s="461"/>
      <c r="AC265" s="461"/>
      <c r="AD265" s="461"/>
      <c r="AE265" s="461"/>
      <c r="AF265" s="461"/>
      <c r="AG265" s="461"/>
      <c r="AH265" s="461"/>
      <c r="AI265" s="461"/>
      <c r="AJ265" s="461"/>
      <c r="AK265" s="461"/>
      <c r="AL265" s="461"/>
      <c r="AM265" s="461"/>
      <c r="AN265" s="461"/>
      <c r="AO265" s="461"/>
      <c r="AP265" s="461"/>
      <c r="AQ265" s="461"/>
      <c r="AR265" s="461"/>
      <c r="AS265" s="461"/>
      <c r="AT265" s="461"/>
      <c r="AU265" s="461"/>
      <c r="AV265" s="461"/>
      <c r="AW265" s="461"/>
      <c r="AX265" s="461"/>
      <c r="AY265" s="131"/>
      <c r="AZ265" s="463" t="s">
        <v>33</v>
      </c>
      <c r="BA265" s="463"/>
      <c r="BB265" s="463"/>
      <c r="BC265" s="463"/>
      <c r="BD265" s="463"/>
      <c r="BE265" s="131"/>
      <c r="BF265" s="131"/>
      <c r="BG265" s="131"/>
      <c r="BH265" s="131"/>
      <c r="BI265" s="131"/>
      <c r="BJ265" s="131"/>
      <c r="BK265" s="131"/>
      <c r="BL265" s="131"/>
      <c r="BM265" s="131"/>
      <c r="BN265" s="131"/>
      <c r="BO265" s="131"/>
      <c r="BP265" s="447"/>
      <c r="BQ265" s="447"/>
      <c r="BR265" s="447"/>
      <c r="BS265" s="449"/>
      <c r="BT265" s="450"/>
      <c r="BU265" s="39"/>
      <c r="BW265" s="115"/>
      <c r="BX265" s="338"/>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row>
    <row r="266" spans="2:110" s="22" customFormat="1" ht="12" customHeight="1">
      <c r="B266" s="129"/>
      <c r="C266" s="131"/>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1"/>
      <c r="AA266" s="461"/>
      <c r="AB266" s="461"/>
      <c r="AC266" s="461"/>
      <c r="AD266" s="461"/>
      <c r="AE266" s="461"/>
      <c r="AF266" s="461"/>
      <c r="AG266" s="461"/>
      <c r="AH266" s="461"/>
      <c r="AI266" s="461"/>
      <c r="AJ266" s="461"/>
      <c r="AK266" s="461"/>
      <c r="AL266" s="461"/>
      <c r="AM266" s="461"/>
      <c r="AN266" s="461"/>
      <c r="AO266" s="461"/>
      <c r="AP266" s="461"/>
      <c r="AQ266" s="461"/>
      <c r="AR266" s="461"/>
      <c r="AS266" s="461"/>
      <c r="AT266" s="461"/>
      <c r="AU266" s="461"/>
      <c r="AV266" s="461"/>
      <c r="AW266" s="461"/>
      <c r="AX266" s="461"/>
      <c r="AY266" s="131"/>
      <c r="AZ266" s="463"/>
      <c r="BA266" s="463"/>
      <c r="BB266" s="463"/>
      <c r="BC266" s="463"/>
      <c r="BD266" s="463"/>
      <c r="BE266" s="131"/>
      <c r="BF266" s="131"/>
      <c r="BG266" s="131"/>
      <c r="BH266" s="131"/>
      <c r="BI266" s="131"/>
      <c r="BJ266" s="131"/>
      <c r="BK266" s="131"/>
      <c r="BL266" s="131"/>
      <c r="BM266" s="131"/>
      <c r="BN266" s="131"/>
      <c r="BO266" s="131"/>
      <c r="BP266" s="447"/>
      <c r="BQ266" s="447"/>
      <c r="BR266" s="447"/>
      <c r="BS266" s="449"/>
      <c r="BT266" s="450"/>
      <c r="BU266" s="39"/>
      <c r="BW266" s="115" t="s">
        <v>411</v>
      </c>
      <c r="BX266" s="338"/>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row>
    <row r="267" spans="2:110" s="22" customFormat="1" ht="7.5" customHeight="1">
      <c r="B267" s="129"/>
      <c r="C267" s="13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c r="AA267" s="462"/>
      <c r="AB267" s="462"/>
      <c r="AC267" s="462"/>
      <c r="AD267" s="462"/>
      <c r="AE267" s="462"/>
      <c r="AF267" s="462"/>
      <c r="AG267" s="462"/>
      <c r="AH267" s="462"/>
      <c r="AI267" s="462"/>
      <c r="AJ267" s="462"/>
      <c r="AK267" s="462"/>
      <c r="AL267" s="462"/>
      <c r="AM267" s="462"/>
      <c r="AN267" s="462"/>
      <c r="AO267" s="462"/>
      <c r="AP267" s="462"/>
      <c r="AQ267" s="462"/>
      <c r="AR267" s="462"/>
      <c r="AS267" s="462"/>
      <c r="AT267" s="462"/>
      <c r="AU267" s="462"/>
      <c r="AV267" s="462"/>
      <c r="AW267" s="462"/>
      <c r="AX267" s="462"/>
      <c r="AY267" s="132"/>
      <c r="AZ267" s="464"/>
      <c r="BA267" s="464"/>
      <c r="BB267" s="464"/>
      <c r="BC267" s="464"/>
      <c r="BD267" s="464"/>
      <c r="BE267" s="132"/>
      <c r="BF267" s="132"/>
      <c r="BG267" s="132"/>
      <c r="BH267" s="132"/>
      <c r="BI267" s="132"/>
      <c r="BJ267" s="132"/>
      <c r="BK267" s="132"/>
      <c r="BL267" s="132"/>
      <c r="BM267" s="132"/>
      <c r="BN267" s="132"/>
      <c r="BO267" s="132"/>
      <c r="BP267" s="448"/>
      <c r="BQ267" s="448"/>
      <c r="BR267" s="448"/>
      <c r="BS267" s="451"/>
      <c r="BT267" s="452"/>
      <c r="BU267" s="39"/>
      <c r="BW267" s="115"/>
      <c r="BX267" s="338"/>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row>
    <row r="268" spans="2:110" ht="10.5" customHeight="1">
      <c r="B268" s="502"/>
      <c r="C268" s="35"/>
      <c r="D268" s="503" t="s">
        <v>166</v>
      </c>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03"/>
      <c r="AC268" s="503"/>
      <c r="AD268" s="503"/>
      <c r="AE268" s="503"/>
      <c r="AF268" s="503"/>
      <c r="AG268" s="503"/>
      <c r="AH268" s="503"/>
      <c r="AI268" s="503"/>
      <c r="AJ268" s="503"/>
      <c r="AK268" s="503"/>
      <c r="AL268" s="503"/>
      <c r="AM268" s="503"/>
      <c r="AN268" s="503"/>
      <c r="AO268" s="503"/>
      <c r="AP268" s="503"/>
      <c r="AQ268" s="503"/>
      <c r="AR268" s="503"/>
      <c r="AS268" s="503"/>
      <c r="AT268" s="503"/>
      <c r="AU268" s="503"/>
      <c r="AV268" s="503"/>
      <c r="AW268" s="503"/>
      <c r="AX268" s="503"/>
      <c r="AY268" s="503"/>
      <c r="AZ268" s="503"/>
      <c r="BA268" s="503"/>
      <c r="BB268" s="503"/>
      <c r="BC268" s="503"/>
      <c r="BD268" s="503"/>
      <c r="BE268" s="503"/>
      <c r="BF268" s="503"/>
      <c r="BG268" s="503"/>
      <c r="BH268" s="503"/>
      <c r="BI268" s="503"/>
      <c r="BJ268" s="503"/>
      <c r="BK268" s="503"/>
      <c r="BL268" s="503"/>
      <c r="BM268" s="503"/>
      <c r="BN268" s="503"/>
      <c r="BO268" s="620"/>
      <c r="BP268" s="484" t="s">
        <v>154</v>
      </c>
      <c r="BQ268" s="485"/>
      <c r="BR268" s="485"/>
      <c r="BS268" s="485"/>
      <c r="BT268" s="486"/>
      <c r="BU268" s="39"/>
    </row>
    <row r="269" spans="2:110" ht="11.25" customHeight="1">
      <c r="B269" s="453"/>
      <c r="C269" s="115"/>
      <c r="D269" s="490"/>
      <c r="E269" s="490"/>
      <c r="F269" s="490"/>
      <c r="G269" s="490"/>
      <c r="H269" s="490"/>
      <c r="I269" s="490"/>
      <c r="J269" s="490"/>
      <c r="K269" s="490"/>
      <c r="L269" s="490"/>
      <c r="M269" s="490"/>
      <c r="N269" s="490"/>
      <c r="O269" s="490"/>
      <c r="P269" s="490"/>
      <c r="Q269" s="490"/>
      <c r="R269" s="490"/>
      <c r="S269" s="490"/>
      <c r="T269" s="490"/>
      <c r="U269" s="490"/>
      <c r="V269" s="490"/>
      <c r="W269" s="490"/>
      <c r="X269" s="490"/>
      <c r="Y269" s="490"/>
      <c r="Z269" s="490"/>
      <c r="AA269" s="490"/>
      <c r="AB269" s="490"/>
      <c r="AC269" s="490"/>
      <c r="AD269" s="490"/>
      <c r="AE269" s="490"/>
      <c r="AF269" s="490"/>
      <c r="AG269" s="490"/>
      <c r="AH269" s="490"/>
      <c r="AI269" s="490"/>
      <c r="AJ269" s="490"/>
      <c r="AK269" s="490"/>
      <c r="AL269" s="490"/>
      <c r="AM269" s="490"/>
      <c r="AN269" s="490"/>
      <c r="AO269" s="490"/>
      <c r="AP269" s="490"/>
      <c r="AQ269" s="490"/>
      <c r="AR269" s="490"/>
      <c r="AS269" s="490"/>
      <c r="AT269" s="490"/>
      <c r="AU269" s="490"/>
      <c r="AV269" s="490"/>
      <c r="AW269" s="490"/>
      <c r="AX269" s="490"/>
      <c r="AY269" s="490"/>
      <c r="AZ269" s="490"/>
      <c r="BA269" s="490"/>
      <c r="BB269" s="490"/>
      <c r="BC269" s="490"/>
      <c r="BD269" s="490"/>
      <c r="BE269" s="490"/>
      <c r="BF269" s="490"/>
      <c r="BG269" s="490"/>
      <c r="BH269" s="490"/>
      <c r="BI269" s="490"/>
      <c r="BJ269" s="490"/>
      <c r="BK269" s="490"/>
      <c r="BL269" s="490"/>
      <c r="BM269" s="490"/>
      <c r="BN269" s="490"/>
      <c r="BO269" s="621"/>
      <c r="BP269" s="465"/>
      <c r="BQ269" s="487"/>
      <c r="BR269" s="487"/>
      <c r="BS269" s="487"/>
      <c r="BT269" s="488"/>
      <c r="BU269" s="39"/>
      <c r="BW269" s="115" t="s">
        <v>412</v>
      </c>
    </row>
    <row r="270" spans="2:110" ht="10.5" customHeight="1">
      <c r="B270" s="495"/>
      <c r="C270" s="87"/>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c r="AC270" s="496"/>
      <c r="AD270" s="496"/>
      <c r="AE270" s="496"/>
      <c r="AF270" s="496"/>
      <c r="AG270" s="496"/>
      <c r="AH270" s="496"/>
      <c r="AI270" s="496"/>
      <c r="AJ270" s="496"/>
      <c r="AK270" s="496"/>
      <c r="AL270" s="496"/>
      <c r="AM270" s="496"/>
      <c r="AN270" s="496"/>
      <c r="AO270" s="496"/>
      <c r="AP270" s="496"/>
      <c r="AQ270" s="496"/>
      <c r="AR270" s="496"/>
      <c r="AS270" s="496"/>
      <c r="AT270" s="496"/>
      <c r="AU270" s="496"/>
      <c r="AV270" s="496"/>
      <c r="AW270" s="496"/>
      <c r="AX270" s="496"/>
      <c r="AY270" s="496"/>
      <c r="AZ270" s="496"/>
      <c r="BA270" s="496"/>
      <c r="BB270" s="496"/>
      <c r="BC270" s="496"/>
      <c r="BD270" s="496"/>
      <c r="BE270" s="496"/>
      <c r="BF270" s="496"/>
      <c r="BG270" s="496"/>
      <c r="BH270" s="496"/>
      <c r="BI270" s="496"/>
      <c r="BJ270" s="496"/>
      <c r="BK270" s="496"/>
      <c r="BL270" s="496"/>
      <c r="BM270" s="496"/>
      <c r="BN270" s="496"/>
      <c r="BO270" s="622"/>
      <c r="BP270" s="465"/>
      <c r="BQ270" s="487"/>
      <c r="BR270" s="487"/>
      <c r="BS270" s="487"/>
      <c r="BT270" s="488"/>
      <c r="BU270" s="39"/>
    </row>
    <row r="271" spans="2:110" ht="10.5" customHeight="1">
      <c r="B271" s="98"/>
      <c r="C271" s="36"/>
      <c r="D271" s="489" t="s">
        <v>167</v>
      </c>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716"/>
      <c r="BP271" s="465" t="s">
        <v>713</v>
      </c>
      <c r="BQ271" s="466"/>
      <c r="BR271" s="466"/>
      <c r="BS271" s="466"/>
      <c r="BT271" s="467"/>
      <c r="BU271" s="39"/>
    </row>
    <row r="272" spans="2:110" ht="10.5" customHeight="1">
      <c r="B272" s="98"/>
      <c r="C272" s="115"/>
      <c r="D272" s="490"/>
      <c r="E272" s="490"/>
      <c r="F272" s="490"/>
      <c r="G272" s="490"/>
      <c r="H272" s="490"/>
      <c r="I272" s="490"/>
      <c r="J272" s="490"/>
      <c r="K272" s="490"/>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0"/>
      <c r="AM272" s="490"/>
      <c r="AN272" s="490"/>
      <c r="AO272" s="490"/>
      <c r="AP272" s="490"/>
      <c r="AQ272" s="490"/>
      <c r="AR272" s="490"/>
      <c r="AS272" s="490"/>
      <c r="AT272" s="490"/>
      <c r="AU272" s="490"/>
      <c r="AV272" s="490"/>
      <c r="AW272" s="490"/>
      <c r="AX272" s="490"/>
      <c r="AY272" s="490"/>
      <c r="AZ272" s="490"/>
      <c r="BA272" s="490"/>
      <c r="BB272" s="490"/>
      <c r="BC272" s="490"/>
      <c r="BD272" s="490"/>
      <c r="BE272" s="490"/>
      <c r="BF272" s="490"/>
      <c r="BG272" s="490"/>
      <c r="BH272" s="490"/>
      <c r="BI272" s="490"/>
      <c r="BJ272" s="490"/>
      <c r="BK272" s="490"/>
      <c r="BL272" s="490"/>
      <c r="BM272" s="490"/>
      <c r="BN272" s="490"/>
      <c r="BO272" s="621"/>
      <c r="BP272" s="468"/>
      <c r="BQ272" s="466"/>
      <c r="BR272" s="466"/>
      <c r="BS272" s="466"/>
      <c r="BT272" s="467"/>
      <c r="BU272" s="39"/>
      <c r="BW272" s="115" t="s">
        <v>413</v>
      </c>
    </row>
    <row r="273" spans="2:110" ht="10.5" customHeight="1">
      <c r="B273" s="98"/>
      <c r="C273" s="3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c r="AC273" s="496"/>
      <c r="AD273" s="496"/>
      <c r="AE273" s="496"/>
      <c r="AF273" s="496"/>
      <c r="AG273" s="496"/>
      <c r="AH273" s="496"/>
      <c r="AI273" s="496"/>
      <c r="AJ273" s="496"/>
      <c r="AK273" s="496"/>
      <c r="AL273" s="496"/>
      <c r="AM273" s="496"/>
      <c r="AN273" s="496"/>
      <c r="AO273" s="496"/>
      <c r="AP273" s="496"/>
      <c r="AQ273" s="496"/>
      <c r="AR273" s="496"/>
      <c r="AS273" s="496"/>
      <c r="AT273" s="496"/>
      <c r="AU273" s="496"/>
      <c r="AV273" s="496"/>
      <c r="AW273" s="496"/>
      <c r="AX273" s="496"/>
      <c r="AY273" s="496"/>
      <c r="AZ273" s="496"/>
      <c r="BA273" s="496"/>
      <c r="BB273" s="496"/>
      <c r="BC273" s="496"/>
      <c r="BD273" s="496"/>
      <c r="BE273" s="496"/>
      <c r="BF273" s="496"/>
      <c r="BG273" s="496"/>
      <c r="BH273" s="496"/>
      <c r="BI273" s="496"/>
      <c r="BJ273" s="496"/>
      <c r="BK273" s="496"/>
      <c r="BL273" s="496"/>
      <c r="BM273" s="496"/>
      <c r="BN273" s="496"/>
      <c r="BO273" s="622"/>
      <c r="BP273" s="468"/>
      <c r="BQ273" s="466"/>
      <c r="BR273" s="466"/>
      <c r="BS273" s="466"/>
      <c r="BT273" s="467"/>
      <c r="BU273" s="39"/>
    </row>
    <row r="274" spans="2:110" ht="10.5" customHeight="1">
      <c r="B274" s="715"/>
      <c r="C274" s="93"/>
      <c r="D274" s="489" t="s">
        <v>168</v>
      </c>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716"/>
      <c r="BP274" s="468"/>
      <c r="BQ274" s="466"/>
      <c r="BR274" s="466"/>
      <c r="BS274" s="466"/>
      <c r="BT274" s="467"/>
      <c r="BU274" s="39"/>
    </row>
    <row r="275" spans="2:110" ht="11.25" customHeight="1">
      <c r="B275" s="453"/>
      <c r="C275" s="115"/>
      <c r="D275" s="490"/>
      <c r="E275" s="490"/>
      <c r="F275" s="490"/>
      <c r="G275" s="490"/>
      <c r="H275" s="490"/>
      <c r="I275" s="490"/>
      <c r="J275" s="490"/>
      <c r="K275" s="490"/>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0"/>
      <c r="AJ275" s="490"/>
      <c r="AK275" s="490"/>
      <c r="AL275" s="490"/>
      <c r="AM275" s="490"/>
      <c r="AN275" s="490"/>
      <c r="AO275" s="490"/>
      <c r="AP275" s="490"/>
      <c r="AQ275" s="490"/>
      <c r="AR275" s="490"/>
      <c r="AS275" s="490"/>
      <c r="AT275" s="490"/>
      <c r="AU275" s="490"/>
      <c r="AV275" s="490"/>
      <c r="AW275" s="490"/>
      <c r="AX275" s="490"/>
      <c r="AY275" s="490"/>
      <c r="AZ275" s="490"/>
      <c r="BA275" s="490"/>
      <c r="BB275" s="490"/>
      <c r="BC275" s="490"/>
      <c r="BD275" s="490"/>
      <c r="BE275" s="490"/>
      <c r="BF275" s="490"/>
      <c r="BG275" s="490"/>
      <c r="BH275" s="490"/>
      <c r="BI275" s="490"/>
      <c r="BJ275" s="490"/>
      <c r="BK275" s="490"/>
      <c r="BL275" s="490"/>
      <c r="BM275" s="490"/>
      <c r="BN275" s="490"/>
      <c r="BO275" s="621"/>
      <c r="BP275" s="468"/>
      <c r="BQ275" s="466"/>
      <c r="BR275" s="466"/>
      <c r="BS275" s="466"/>
      <c r="BT275" s="467"/>
      <c r="BU275" s="39"/>
      <c r="BW275" s="115" t="s">
        <v>414</v>
      </c>
    </row>
    <row r="276" spans="2:110" ht="10.5" customHeight="1">
      <c r="B276" s="495"/>
      <c r="C276" s="87"/>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496"/>
      <c r="AF276" s="496"/>
      <c r="AG276" s="496"/>
      <c r="AH276" s="496"/>
      <c r="AI276" s="496"/>
      <c r="AJ276" s="496"/>
      <c r="AK276" s="496"/>
      <c r="AL276" s="496"/>
      <c r="AM276" s="496"/>
      <c r="AN276" s="496"/>
      <c r="AO276" s="496"/>
      <c r="AP276" s="496"/>
      <c r="AQ276" s="496"/>
      <c r="AR276" s="496"/>
      <c r="AS276" s="496"/>
      <c r="AT276" s="496"/>
      <c r="AU276" s="496"/>
      <c r="AV276" s="496"/>
      <c r="AW276" s="496"/>
      <c r="AX276" s="496"/>
      <c r="AY276" s="496"/>
      <c r="AZ276" s="496"/>
      <c r="BA276" s="496"/>
      <c r="BB276" s="496"/>
      <c r="BC276" s="496"/>
      <c r="BD276" s="496"/>
      <c r="BE276" s="496"/>
      <c r="BF276" s="496"/>
      <c r="BG276" s="496"/>
      <c r="BH276" s="496"/>
      <c r="BI276" s="496"/>
      <c r="BJ276" s="496"/>
      <c r="BK276" s="496"/>
      <c r="BL276" s="496"/>
      <c r="BM276" s="496"/>
      <c r="BN276" s="496"/>
      <c r="BO276" s="622"/>
      <c r="BP276" s="468"/>
      <c r="BQ276" s="466"/>
      <c r="BR276" s="466"/>
      <c r="BS276" s="466"/>
      <c r="BT276" s="467"/>
      <c r="BU276" s="39"/>
    </row>
    <row r="277" spans="2:110" ht="10.5" customHeight="1">
      <c r="B277" s="715"/>
      <c r="C277" s="93"/>
      <c r="D277" s="489" t="s">
        <v>169</v>
      </c>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716"/>
      <c r="BP277" s="468"/>
      <c r="BQ277" s="466"/>
      <c r="BR277" s="466"/>
      <c r="BS277" s="466"/>
      <c r="BT277" s="467"/>
      <c r="BU277" s="39"/>
    </row>
    <row r="278" spans="2:110" ht="11.25" customHeight="1">
      <c r="B278" s="453"/>
      <c r="C278" s="115"/>
      <c r="D278" s="490"/>
      <c r="E278" s="490"/>
      <c r="F278" s="490"/>
      <c r="G278" s="490"/>
      <c r="H278" s="490"/>
      <c r="I278" s="490"/>
      <c r="J278" s="490"/>
      <c r="K278" s="490"/>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c r="AJ278" s="490"/>
      <c r="AK278" s="490"/>
      <c r="AL278" s="490"/>
      <c r="AM278" s="490"/>
      <c r="AN278" s="490"/>
      <c r="AO278" s="490"/>
      <c r="AP278" s="490"/>
      <c r="AQ278" s="490"/>
      <c r="AR278" s="490"/>
      <c r="AS278" s="490"/>
      <c r="AT278" s="490"/>
      <c r="AU278" s="490"/>
      <c r="AV278" s="490"/>
      <c r="AW278" s="490"/>
      <c r="AX278" s="490"/>
      <c r="AY278" s="490"/>
      <c r="AZ278" s="490"/>
      <c r="BA278" s="490"/>
      <c r="BB278" s="490"/>
      <c r="BC278" s="490"/>
      <c r="BD278" s="490"/>
      <c r="BE278" s="490"/>
      <c r="BF278" s="490"/>
      <c r="BG278" s="490"/>
      <c r="BH278" s="490"/>
      <c r="BI278" s="490"/>
      <c r="BJ278" s="490"/>
      <c r="BK278" s="490"/>
      <c r="BL278" s="490"/>
      <c r="BM278" s="490"/>
      <c r="BN278" s="490"/>
      <c r="BO278" s="621"/>
      <c r="BP278" s="468"/>
      <c r="BQ278" s="466"/>
      <c r="BR278" s="466"/>
      <c r="BS278" s="466"/>
      <c r="BT278" s="467"/>
      <c r="BU278" s="39"/>
      <c r="BW278" s="115" t="s">
        <v>415</v>
      </c>
    </row>
    <row r="279" spans="2:110" ht="10.5" customHeight="1">
      <c r="B279" s="495"/>
      <c r="C279" s="87"/>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c r="AC279" s="496"/>
      <c r="AD279" s="496"/>
      <c r="AE279" s="496"/>
      <c r="AF279" s="496"/>
      <c r="AG279" s="496"/>
      <c r="AH279" s="496"/>
      <c r="AI279" s="496"/>
      <c r="AJ279" s="496"/>
      <c r="AK279" s="496"/>
      <c r="AL279" s="496"/>
      <c r="AM279" s="496"/>
      <c r="AN279" s="496"/>
      <c r="AO279" s="496"/>
      <c r="AP279" s="496"/>
      <c r="AQ279" s="496"/>
      <c r="AR279" s="496"/>
      <c r="AS279" s="496"/>
      <c r="AT279" s="496"/>
      <c r="AU279" s="496"/>
      <c r="AV279" s="496"/>
      <c r="AW279" s="496"/>
      <c r="AX279" s="496"/>
      <c r="AY279" s="496"/>
      <c r="AZ279" s="496"/>
      <c r="BA279" s="496"/>
      <c r="BB279" s="496"/>
      <c r="BC279" s="496"/>
      <c r="BD279" s="496"/>
      <c r="BE279" s="496"/>
      <c r="BF279" s="496"/>
      <c r="BG279" s="496"/>
      <c r="BH279" s="496"/>
      <c r="BI279" s="496"/>
      <c r="BJ279" s="496"/>
      <c r="BK279" s="496"/>
      <c r="BL279" s="496"/>
      <c r="BM279" s="496"/>
      <c r="BN279" s="496"/>
      <c r="BO279" s="622"/>
      <c r="BP279" s="468"/>
      <c r="BQ279" s="466"/>
      <c r="BR279" s="466"/>
      <c r="BS279" s="466"/>
      <c r="BT279" s="467"/>
      <c r="BU279" s="39"/>
    </row>
    <row r="280" spans="2:110" ht="10.5" customHeight="1">
      <c r="B280" s="715"/>
      <c r="C280" s="93"/>
      <c r="D280" s="489" t="s">
        <v>170</v>
      </c>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716"/>
      <c r="BP280" s="468"/>
      <c r="BQ280" s="466"/>
      <c r="BR280" s="466"/>
      <c r="BS280" s="466"/>
      <c r="BT280" s="467"/>
      <c r="BU280" s="39"/>
    </row>
    <row r="281" spans="2:110" ht="11.25" customHeight="1">
      <c r="B281" s="453"/>
      <c r="C281" s="115"/>
      <c r="D281" s="490"/>
      <c r="E281" s="490"/>
      <c r="F281" s="490"/>
      <c r="G281" s="490"/>
      <c r="H281" s="490"/>
      <c r="I281" s="490"/>
      <c r="J281" s="490"/>
      <c r="K281" s="490"/>
      <c r="L281" s="490"/>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621"/>
      <c r="BP281" s="468"/>
      <c r="BQ281" s="466"/>
      <c r="BR281" s="466"/>
      <c r="BS281" s="466"/>
      <c r="BT281" s="467"/>
      <c r="BU281" s="39"/>
      <c r="BW281" s="115" t="s">
        <v>416</v>
      </c>
    </row>
    <row r="282" spans="2:110" ht="10.5" customHeight="1">
      <c r="B282" s="495"/>
      <c r="C282" s="87"/>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c r="AC282" s="496"/>
      <c r="AD282" s="496"/>
      <c r="AE282" s="496"/>
      <c r="AF282" s="496"/>
      <c r="AG282" s="496"/>
      <c r="AH282" s="496"/>
      <c r="AI282" s="496"/>
      <c r="AJ282" s="496"/>
      <c r="AK282" s="496"/>
      <c r="AL282" s="496"/>
      <c r="AM282" s="496"/>
      <c r="AN282" s="496"/>
      <c r="AO282" s="496"/>
      <c r="AP282" s="496"/>
      <c r="AQ282" s="496"/>
      <c r="AR282" s="496"/>
      <c r="AS282" s="496"/>
      <c r="AT282" s="496"/>
      <c r="AU282" s="496"/>
      <c r="AV282" s="496"/>
      <c r="AW282" s="496"/>
      <c r="AX282" s="496"/>
      <c r="AY282" s="496"/>
      <c r="AZ282" s="496"/>
      <c r="BA282" s="496"/>
      <c r="BB282" s="496"/>
      <c r="BC282" s="496"/>
      <c r="BD282" s="496"/>
      <c r="BE282" s="496"/>
      <c r="BF282" s="496"/>
      <c r="BG282" s="496"/>
      <c r="BH282" s="496"/>
      <c r="BI282" s="496"/>
      <c r="BJ282" s="496"/>
      <c r="BK282" s="496"/>
      <c r="BL282" s="496"/>
      <c r="BM282" s="496"/>
      <c r="BN282" s="496"/>
      <c r="BO282" s="622"/>
      <c r="BP282" s="468"/>
      <c r="BQ282" s="466"/>
      <c r="BR282" s="466"/>
      <c r="BS282" s="466"/>
      <c r="BT282" s="467"/>
      <c r="BU282" s="39"/>
    </row>
    <row r="283" spans="2:110" ht="10.5" customHeight="1">
      <c r="B283" s="453"/>
      <c r="C283" s="36"/>
      <c r="D283" s="489" t="s">
        <v>34</v>
      </c>
      <c r="E283" s="489"/>
      <c r="F283" s="489"/>
      <c r="G283" s="489"/>
      <c r="H283" s="489"/>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492"/>
      <c r="AF283" s="492"/>
      <c r="AG283" s="492"/>
      <c r="AH283" s="492"/>
      <c r="AI283" s="492"/>
      <c r="AJ283" s="492"/>
      <c r="AK283" s="492"/>
      <c r="AL283" s="492"/>
      <c r="AM283" s="492"/>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55" t="s">
        <v>27</v>
      </c>
      <c r="BP283" s="468"/>
      <c r="BQ283" s="466"/>
      <c r="BR283" s="466"/>
      <c r="BS283" s="466"/>
      <c r="BT283" s="467"/>
      <c r="BU283" s="39"/>
    </row>
    <row r="284" spans="2:110" ht="11.25" customHeight="1">
      <c r="B284" s="453"/>
      <c r="C284" s="115"/>
      <c r="D284" s="490"/>
      <c r="E284" s="490"/>
      <c r="F284" s="490"/>
      <c r="G284" s="490"/>
      <c r="H284" s="490"/>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c r="AK284" s="493"/>
      <c r="AL284" s="493"/>
      <c r="AM284" s="493"/>
      <c r="AN284" s="493"/>
      <c r="AO284" s="493"/>
      <c r="AP284" s="493"/>
      <c r="AQ284" s="493"/>
      <c r="AR284" s="493"/>
      <c r="AS284" s="493"/>
      <c r="AT284" s="493"/>
      <c r="AU284" s="493"/>
      <c r="AV284" s="493"/>
      <c r="AW284" s="493"/>
      <c r="AX284" s="493"/>
      <c r="AY284" s="493"/>
      <c r="AZ284" s="493"/>
      <c r="BA284" s="493"/>
      <c r="BB284" s="493"/>
      <c r="BC284" s="493"/>
      <c r="BD284" s="493"/>
      <c r="BE284" s="493"/>
      <c r="BF284" s="493"/>
      <c r="BG284" s="493"/>
      <c r="BH284" s="493"/>
      <c r="BI284" s="493"/>
      <c r="BJ284" s="493"/>
      <c r="BK284" s="493"/>
      <c r="BL284" s="493"/>
      <c r="BM284" s="493"/>
      <c r="BN284" s="493"/>
      <c r="BO284" s="455"/>
      <c r="BP284" s="468"/>
      <c r="BQ284" s="466"/>
      <c r="BR284" s="466"/>
      <c r="BS284" s="466"/>
      <c r="BT284" s="467"/>
      <c r="BU284" s="39"/>
      <c r="BW284" s="115" t="s">
        <v>380</v>
      </c>
    </row>
    <row r="285" spans="2:110" ht="10.5" customHeight="1">
      <c r="B285" s="454"/>
      <c r="C285" s="38"/>
      <c r="D285" s="491"/>
      <c r="E285" s="491"/>
      <c r="F285" s="491"/>
      <c r="G285" s="491"/>
      <c r="H285" s="491"/>
      <c r="I285" s="494"/>
      <c r="J285" s="494"/>
      <c r="K285" s="494"/>
      <c r="L285" s="494"/>
      <c r="M285" s="494"/>
      <c r="N285" s="494"/>
      <c r="O285" s="494"/>
      <c r="P285" s="494"/>
      <c r="Q285" s="494"/>
      <c r="R285" s="494"/>
      <c r="S285" s="494"/>
      <c r="T285" s="494"/>
      <c r="U285" s="494"/>
      <c r="V285" s="494"/>
      <c r="W285" s="494"/>
      <c r="X285" s="494"/>
      <c r="Y285" s="494"/>
      <c r="Z285" s="494"/>
      <c r="AA285" s="494"/>
      <c r="AB285" s="494"/>
      <c r="AC285" s="494"/>
      <c r="AD285" s="494"/>
      <c r="AE285" s="494"/>
      <c r="AF285" s="494"/>
      <c r="AG285" s="494"/>
      <c r="AH285" s="494"/>
      <c r="AI285" s="494"/>
      <c r="AJ285" s="494"/>
      <c r="AK285" s="494"/>
      <c r="AL285" s="494"/>
      <c r="AM285" s="494"/>
      <c r="AN285" s="494"/>
      <c r="AO285" s="494"/>
      <c r="AP285" s="494"/>
      <c r="AQ285" s="494"/>
      <c r="AR285" s="494"/>
      <c r="AS285" s="494"/>
      <c r="AT285" s="494"/>
      <c r="AU285" s="494"/>
      <c r="AV285" s="494"/>
      <c r="AW285" s="494"/>
      <c r="AX285" s="494"/>
      <c r="AY285" s="494"/>
      <c r="AZ285" s="494"/>
      <c r="BA285" s="494"/>
      <c r="BB285" s="494"/>
      <c r="BC285" s="494"/>
      <c r="BD285" s="494"/>
      <c r="BE285" s="494"/>
      <c r="BF285" s="494"/>
      <c r="BG285" s="494"/>
      <c r="BH285" s="494"/>
      <c r="BI285" s="494"/>
      <c r="BJ285" s="494"/>
      <c r="BK285" s="494"/>
      <c r="BL285" s="494"/>
      <c r="BM285" s="494"/>
      <c r="BN285" s="494"/>
      <c r="BO285" s="456"/>
      <c r="BP285" s="469"/>
      <c r="BQ285" s="470"/>
      <c r="BR285" s="470"/>
      <c r="BS285" s="470"/>
      <c r="BT285" s="471"/>
      <c r="BU285" s="39"/>
    </row>
    <row r="286" spans="2:110" ht="26.25" customHeight="1">
      <c r="B286" s="457" t="s">
        <v>144</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458"/>
      <c r="AH286" s="458"/>
      <c r="AI286" s="458"/>
      <c r="AJ286" s="458"/>
      <c r="AK286" s="458"/>
      <c r="AL286" s="458"/>
      <c r="AM286" s="458"/>
      <c r="AN286" s="458"/>
      <c r="AO286" s="458"/>
      <c r="AP286" s="458"/>
      <c r="AQ286" s="458"/>
      <c r="AR286" s="458"/>
      <c r="AS286" s="458"/>
      <c r="AT286" s="458"/>
      <c r="AU286" s="458"/>
      <c r="AV286" s="458"/>
      <c r="AW286" s="458"/>
      <c r="AX286" s="458"/>
      <c r="AY286" s="458"/>
      <c r="AZ286" s="458"/>
      <c r="BA286" s="458"/>
      <c r="BB286" s="458"/>
      <c r="BC286" s="458"/>
      <c r="BD286" s="458"/>
      <c r="BE286" s="458"/>
      <c r="BF286" s="458"/>
      <c r="BG286" s="458"/>
      <c r="BH286" s="458"/>
      <c r="BI286" s="458"/>
      <c r="BJ286" s="458"/>
      <c r="BK286" s="458"/>
      <c r="BL286" s="458"/>
      <c r="BM286" s="458"/>
      <c r="BN286" s="458"/>
      <c r="BO286" s="458"/>
      <c r="BP286" s="459"/>
      <c r="BQ286" s="459"/>
      <c r="BR286" s="459"/>
      <c r="BS286" s="459"/>
      <c r="BT286" s="460"/>
      <c r="BU286" s="39"/>
    </row>
    <row r="287" spans="2:110" ht="26.25" customHeight="1">
      <c r="B287" s="509" t="s">
        <v>173</v>
      </c>
      <c r="C287" s="510"/>
      <c r="D287" s="510"/>
      <c r="E287" s="510"/>
      <c r="F287" s="510"/>
      <c r="G287" s="510"/>
      <c r="H287" s="510"/>
      <c r="I287" s="510"/>
      <c r="J287" s="510"/>
      <c r="K287" s="510"/>
      <c r="L287" s="510"/>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0"/>
      <c r="AJ287" s="510"/>
      <c r="AK287" s="510"/>
      <c r="AL287" s="510"/>
      <c r="AM287" s="510"/>
      <c r="AN287" s="510"/>
      <c r="AO287" s="510"/>
      <c r="AP287" s="510"/>
      <c r="AQ287" s="510"/>
      <c r="AR287" s="510"/>
      <c r="AS287" s="510"/>
      <c r="AT287" s="510"/>
      <c r="AU287" s="510"/>
      <c r="AV287" s="510"/>
      <c r="AW287" s="510"/>
      <c r="AX287" s="510"/>
      <c r="AY287" s="510"/>
      <c r="AZ287" s="510"/>
      <c r="BA287" s="510"/>
      <c r="BB287" s="510"/>
      <c r="BC287" s="510"/>
      <c r="BD287" s="510"/>
      <c r="BE287" s="510"/>
      <c r="BF287" s="510"/>
      <c r="BG287" s="510"/>
      <c r="BH287" s="510"/>
      <c r="BI287" s="510"/>
      <c r="BJ287" s="510"/>
      <c r="BK287" s="510"/>
      <c r="BL287" s="510"/>
      <c r="BM287" s="510"/>
      <c r="BN287" s="510"/>
      <c r="BO287" s="510"/>
      <c r="BP287" s="135"/>
      <c r="BQ287" s="135"/>
      <c r="BR287" s="135"/>
      <c r="BS287" s="135"/>
      <c r="BT287" s="136"/>
      <c r="BU287" s="372"/>
    </row>
    <row r="288" spans="2:110" s="22" customFormat="1" ht="6.75" customHeight="1">
      <c r="B288" s="129"/>
      <c r="C288" s="130"/>
      <c r="D288" s="461" t="s">
        <v>508</v>
      </c>
      <c r="E288" s="461"/>
      <c r="F288" s="461"/>
      <c r="G288" s="461"/>
      <c r="H288" s="461"/>
      <c r="I288" s="461"/>
      <c r="J288" s="461"/>
      <c r="K288" s="461"/>
      <c r="L288" s="461"/>
      <c r="M288" s="461"/>
      <c r="N288" s="461"/>
      <c r="O288" s="461"/>
      <c r="P288" s="461"/>
      <c r="Q288" s="461"/>
      <c r="R288" s="461"/>
      <c r="S288" s="461"/>
      <c r="T288" s="461"/>
      <c r="U288" s="461"/>
      <c r="V288" s="461"/>
      <c r="W288" s="461"/>
      <c r="X288" s="461"/>
      <c r="Y288" s="461"/>
      <c r="Z288" s="461"/>
      <c r="AA288" s="461"/>
      <c r="AB288" s="461"/>
      <c r="AC288" s="461"/>
      <c r="AD288" s="461"/>
      <c r="AE288" s="461"/>
      <c r="AF288" s="461"/>
      <c r="AG288" s="461"/>
      <c r="AH288" s="461"/>
      <c r="AI288" s="461"/>
      <c r="AJ288" s="461"/>
      <c r="AK288" s="461"/>
      <c r="AL288" s="461"/>
      <c r="AM288" s="461"/>
      <c r="AN288" s="461"/>
      <c r="AO288" s="461"/>
      <c r="AP288" s="461"/>
      <c r="AQ288" s="461"/>
      <c r="AR288" s="461"/>
      <c r="AS288" s="461"/>
      <c r="AT288" s="461"/>
      <c r="AU288" s="461"/>
      <c r="AV288" s="461"/>
      <c r="AW288" s="461"/>
      <c r="AX288" s="461"/>
      <c r="AY288" s="131"/>
      <c r="AZ288" s="837" t="s">
        <v>319</v>
      </c>
      <c r="BA288" s="837"/>
      <c r="BB288" s="837"/>
      <c r="BC288" s="837"/>
      <c r="BD288" s="837"/>
      <c r="BE288" s="837"/>
      <c r="BF288" s="837"/>
      <c r="BG288" s="837"/>
      <c r="BH288" s="837"/>
      <c r="BI288" s="837"/>
      <c r="BJ288" s="837"/>
      <c r="BK288" s="837"/>
      <c r="BL288" s="837"/>
      <c r="BM288" s="837"/>
      <c r="BN288" s="837"/>
      <c r="BO288" s="837"/>
      <c r="BP288" s="447"/>
      <c r="BQ288" s="447"/>
      <c r="BR288" s="447"/>
      <c r="BS288" s="449"/>
      <c r="BT288" s="450"/>
      <c r="BU288" s="39"/>
      <c r="BW288" s="115"/>
      <c r="BX288" s="338"/>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row>
    <row r="289" spans="2:110" s="22" customFormat="1" ht="12" customHeight="1">
      <c r="B289" s="129"/>
      <c r="C289" s="131"/>
      <c r="D289" s="461"/>
      <c r="E289" s="461"/>
      <c r="F289" s="461"/>
      <c r="G289" s="461"/>
      <c r="H289" s="461"/>
      <c r="I289" s="461"/>
      <c r="J289" s="461"/>
      <c r="K289" s="461"/>
      <c r="L289" s="461"/>
      <c r="M289" s="461"/>
      <c r="N289" s="461"/>
      <c r="O289" s="461"/>
      <c r="P289" s="461"/>
      <c r="Q289" s="461"/>
      <c r="R289" s="461"/>
      <c r="S289" s="461"/>
      <c r="T289" s="461"/>
      <c r="U289" s="461"/>
      <c r="V289" s="461"/>
      <c r="W289" s="461"/>
      <c r="X289" s="461"/>
      <c r="Y289" s="461"/>
      <c r="Z289" s="461"/>
      <c r="AA289" s="461"/>
      <c r="AB289" s="461"/>
      <c r="AC289" s="461"/>
      <c r="AD289" s="461"/>
      <c r="AE289" s="461"/>
      <c r="AF289" s="461"/>
      <c r="AG289" s="461"/>
      <c r="AH289" s="461"/>
      <c r="AI289" s="461"/>
      <c r="AJ289" s="461"/>
      <c r="AK289" s="461"/>
      <c r="AL289" s="461"/>
      <c r="AM289" s="461"/>
      <c r="AN289" s="461"/>
      <c r="AO289" s="461"/>
      <c r="AP289" s="461"/>
      <c r="AQ289" s="461"/>
      <c r="AR289" s="461"/>
      <c r="AS289" s="461"/>
      <c r="AT289" s="461"/>
      <c r="AU289" s="461"/>
      <c r="AV289" s="461"/>
      <c r="AW289" s="461"/>
      <c r="AX289" s="461"/>
      <c r="AY289" s="131"/>
      <c r="AZ289" s="837"/>
      <c r="BA289" s="837"/>
      <c r="BB289" s="837"/>
      <c r="BC289" s="837"/>
      <c r="BD289" s="837"/>
      <c r="BE289" s="837"/>
      <c r="BF289" s="837"/>
      <c r="BG289" s="837"/>
      <c r="BH289" s="837"/>
      <c r="BI289" s="837"/>
      <c r="BJ289" s="837"/>
      <c r="BK289" s="837"/>
      <c r="BL289" s="837"/>
      <c r="BM289" s="837"/>
      <c r="BN289" s="837"/>
      <c r="BO289" s="837"/>
      <c r="BP289" s="447"/>
      <c r="BQ289" s="447"/>
      <c r="BR289" s="447"/>
      <c r="BS289" s="449"/>
      <c r="BT289" s="450"/>
      <c r="BU289" s="39"/>
      <c r="BW289" s="115" t="s">
        <v>417</v>
      </c>
      <c r="BX289" s="338"/>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row>
    <row r="290" spans="2:110" s="22" customFormat="1" ht="7.5" customHeight="1">
      <c r="B290" s="129"/>
      <c r="C290" s="13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c r="AA290" s="462"/>
      <c r="AB290" s="462"/>
      <c r="AC290" s="462"/>
      <c r="AD290" s="462"/>
      <c r="AE290" s="462"/>
      <c r="AF290" s="462"/>
      <c r="AG290" s="462"/>
      <c r="AH290" s="462"/>
      <c r="AI290" s="462"/>
      <c r="AJ290" s="462"/>
      <c r="AK290" s="462"/>
      <c r="AL290" s="462"/>
      <c r="AM290" s="462"/>
      <c r="AN290" s="462"/>
      <c r="AO290" s="462"/>
      <c r="AP290" s="462"/>
      <c r="AQ290" s="462"/>
      <c r="AR290" s="462"/>
      <c r="AS290" s="462"/>
      <c r="AT290" s="462"/>
      <c r="AU290" s="462"/>
      <c r="AV290" s="462"/>
      <c r="AW290" s="462"/>
      <c r="AX290" s="462"/>
      <c r="AY290" s="132"/>
      <c r="AZ290" s="1079"/>
      <c r="BA290" s="1079"/>
      <c r="BB290" s="1079"/>
      <c r="BC290" s="1079"/>
      <c r="BD290" s="1079"/>
      <c r="BE290" s="1079"/>
      <c r="BF290" s="1079"/>
      <c r="BG290" s="1079"/>
      <c r="BH290" s="1079"/>
      <c r="BI290" s="1079"/>
      <c r="BJ290" s="1079"/>
      <c r="BK290" s="1079"/>
      <c r="BL290" s="1079"/>
      <c r="BM290" s="1079"/>
      <c r="BN290" s="1079"/>
      <c r="BO290" s="1079"/>
      <c r="BP290" s="448"/>
      <c r="BQ290" s="448"/>
      <c r="BR290" s="448"/>
      <c r="BS290" s="451"/>
      <c r="BT290" s="452"/>
      <c r="BU290" s="39"/>
      <c r="BW290" s="115"/>
      <c r="BX290" s="338"/>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row>
    <row r="291" spans="2:110" ht="10.5" customHeight="1">
      <c r="B291" s="502"/>
      <c r="C291" s="35"/>
      <c r="D291" s="503" t="s">
        <v>174</v>
      </c>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c r="AE291" s="503"/>
      <c r="AF291" s="503"/>
      <c r="AG291" s="503"/>
      <c r="AH291" s="503"/>
      <c r="AI291" s="503"/>
      <c r="AJ291" s="503"/>
      <c r="AK291" s="503"/>
      <c r="AL291" s="503"/>
      <c r="AM291" s="503"/>
      <c r="AN291" s="503"/>
      <c r="AO291" s="503"/>
      <c r="AP291" s="503"/>
      <c r="AQ291" s="503"/>
      <c r="AR291" s="503"/>
      <c r="AS291" s="503"/>
      <c r="AT291" s="503"/>
      <c r="AU291" s="503"/>
      <c r="AV291" s="503"/>
      <c r="AW291" s="503"/>
      <c r="AX291" s="503"/>
      <c r="AY291" s="503"/>
      <c r="AZ291" s="503"/>
      <c r="BA291" s="503"/>
      <c r="BB291" s="503"/>
      <c r="BC291" s="503"/>
      <c r="BD291" s="503"/>
      <c r="BE291" s="503"/>
      <c r="BF291" s="503"/>
      <c r="BG291" s="503"/>
      <c r="BH291" s="503"/>
      <c r="BI291" s="503"/>
      <c r="BJ291" s="503"/>
      <c r="BK291" s="503"/>
      <c r="BL291" s="503"/>
      <c r="BM291" s="503"/>
      <c r="BN291" s="503"/>
      <c r="BO291" s="620"/>
      <c r="BP291" s="484" t="s">
        <v>154</v>
      </c>
      <c r="BQ291" s="485"/>
      <c r="BR291" s="485"/>
      <c r="BS291" s="485"/>
      <c r="BT291" s="486"/>
      <c r="BU291" s="39"/>
    </row>
    <row r="292" spans="2:110" ht="11.25" customHeight="1">
      <c r="B292" s="453"/>
      <c r="C292" s="115"/>
      <c r="D292" s="490"/>
      <c r="E292" s="490"/>
      <c r="F292" s="490"/>
      <c r="G292" s="490"/>
      <c r="H292" s="490"/>
      <c r="I292" s="490"/>
      <c r="J292" s="490"/>
      <c r="K292" s="490"/>
      <c r="L292" s="490"/>
      <c r="M292" s="490"/>
      <c r="N292" s="490"/>
      <c r="O292" s="490"/>
      <c r="P292" s="490"/>
      <c r="Q292" s="490"/>
      <c r="R292" s="490"/>
      <c r="S292" s="490"/>
      <c r="T292" s="490"/>
      <c r="U292" s="490"/>
      <c r="V292" s="490"/>
      <c r="W292" s="490"/>
      <c r="X292" s="490"/>
      <c r="Y292" s="490"/>
      <c r="Z292" s="490"/>
      <c r="AA292" s="490"/>
      <c r="AB292" s="490"/>
      <c r="AC292" s="490"/>
      <c r="AD292" s="490"/>
      <c r="AE292" s="490"/>
      <c r="AF292" s="490"/>
      <c r="AG292" s="490"/>
      <c r="AH292" s="490"/>
      <c r="AI292" s="490"/>
      <c r="AJ292" s="490"/>
      <c r="AK292" s="490"/>
      <c r="AL292" s="490"/>
      <c r="AM292" s="490"/>
      <c r="AN292" s="490"/>
      <c r="AO292" s="490"/>
      <c r="AP292" s="490"/>
      <c r="AQ292" s="490"/>
      <c r="AR292" s="490"/>
      <c r="AS292" s="490"/>
      <c r="AT292" s="490"/>
      <c r="AU292" s="490"/>
      <c r="AV292" s="490"/>
      <c r="AW292" s="490"/>
      <c r="AX292" s="490"/>
      <c r="AY292" s="490"/>
      <c r="AZ292" s="490"/>
      <c r="BA292" s="490"/>
      <c r="BB292" s="490"/>
      <c r="BC292" s="490"/>
      <c r="BD292" s="490"/>
      <c r="BE292" s="490"/>
      <c r="BF292" s="490"/>
      <c r="BG292" s="490"/>
      <c r="BH292" s="490"/>
      <c r="BI292" s="490"/>
      <c r="BJ292" s="490"/>
      <c r="BK292" s="490"/>
      <c r="BL292" s="490"/>
      <c r="BM292" s="490"/>
      <c r="BN292" s="490"/>
      <c r="BO292" s="621"/>
      <c r="BP292" s="465"/>
      <c r="BQ292" s="487"/>
      <c r="BR292" s="487"/>
      <c r="BS292" s="487"/>
      <c r="BT292" s="488"/>
      <c r="BU292" s="39"/>
      <c r="BW292" s="115" t="s">
        <v>418</v>
      </c>
    </row>
    <row r="293" spans="2:110" ht="10.5" customHeight="1">
      <c r="B293" s="495"/>
      <c r="C293" s="87"/>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c r="AC293" s="496"/>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6"/>
      <c r="AY293" s="496"/>
      <c r="AZ293" s="496"/>
      <c r="BA293" s="496"/>
      <c r="BB293" s="496"/>
      <c r="BC293" s="496"/>
      <c r="BD293" s="496"/>
      <c r="BE293" s="496"/>
      <c r="BF293" s="496"/>
      <c r="BG293" s="496"/>
      <c r="BH293" s="496"/>
      <c r="BI293" s="496"/>
      <c r="BJ293" s="496"/>
      <c r="BK293" s="496"/>
      <c r="BL293" s="496"/>
      <c r="BM293" s="496"/>
      <c r="BN293" s="496"/>
      <c r="BO293" s="622"/>
      <c r="BP293" s="465"/>
      <c r="BQ293" s="487"/>
      <c r="BR293" s="487"/>
      <c r="BS293" s="487"/>
      <c r="BT293" s="488"/>
      <c r="BU293" s="39"/>
    </row>
    <row r="294" spans="2:110" ht="10.5" customHeight="1">
      <c r="B294" s="453"/>
      <c r="C294" s="36"/>
      <c r="D294" s="490" t="s">
        <v>175</v>
      </c>
      <c r="E294" s="490"/>
      <c r="F294" s="490"/>
      <c r="G294" s="490"/>
      <c r="H294" s="490"/>
      <c r="I294" s="490"/>
      <c r="J294" s="490"/>
      <c r="K294" s="490"/>
      <c r="L294" s="490"/>
      <c r="M294" s="490"/>
      <c r="N294" s="490"/>
      <c r="O294" s="490"/>
      <c r="P294" s="490"/>
      <c r="Q294" s="490"/>
      <c r="R294" s="490"/>
      <c r="S294" s="490"/>
      <c r="T294" s="490"/>
      <c r="U294" s="490"/>
      <c r="V294" s="490"/>
      <c r="W294" s="490"/>
      <c r="X294" s="490"/>
      <c r="Y294" s="490"/>
      <c r="Z294" s="490"/>
      <c r="AA294" s="490"/>
      <c r="AB294" s="490"/>
      <c r="AC294" s="490"/>
      <c r="AD294" s="490"/>
      <c r="AE294" s="490"/>
      <c r="AF294" s="490"/>
      <c r="AG294" s="490"/>
      <c r="AH294" s="490"/>
      <c r="AI294" s="490"/>
      <c r="AJ294" s="490"/>
      <c r="AK294" s="490"/>
      <c r="AL294" s="490"/>
      <c r="AM294" s="490"/>
      <c r="AN294" s="490"/>
      <c r="AO294" s="490"/>
      <c r="AP294" s="490"/>
      <c r="AQ294" s="490"/>
      <c r="AR294" s="490"/>
      <c r="AS294" s="490"/>
      <c r="AT294" s="490"/>
      <c r="AU294" s="490"/>
      <c r="AV294" s="490"/>
      <c r="AW294" s="490"/>
      <c r="AX294" s="490"/>
      <c r="AY294" s="490"/>
      <c r="AZ294" s="490"/>
      <c r="BA294" s="490"/>
      <c r="BB294" s="490"/>
      <c r="BC294" s="490"/>
      <c r="BD294" s="490"/>
      <c r="BE294" s="490"/>
      <c r="BF294" s="490"/>
      <c r="BG294" s="490"/>
      <c r="BH294" s="490"/>
      <c r="BI294" s="490"/>
      <c r="BJ294" s="490"/>
      <c r="BK294" s="490"/>
      <c r="BL294" s="490"/>
      <c r="BM294" s="490"/>
      <c r="BN294" s="490"/>
      <c r="BO294" s="621"/>
      <c r="BP294" s="465" t="s">
        <v>714</v>
      </c>
      <c r="BQ294" s="466"/>
      <c r="BR294" s="466"/>
      <c r="BS294" s="466"/>
      <c r="BT294" s="467"/>
      <c r="BU294" s="39"/>
    </row>
    <row r="295" spans="2:110" ht="11.25" customHeight="1">
      <c r="B295" s="453"/>
      <c r="C295" s="115"/>
      <c r="D295" s="490"/>
      <c r="E295" s="490"/>
      <c r="F295" s="490"/>
      <c r="G295" s="490"/>
      <c r="H295" s="490"/>
      <c r="I295" s="490"/>
      <c r="J295" s="490"/>
      <c r="K295" s="490"/>
      <c r="L295" s="490"/>
      <c r="M295" s="490"/>
      <c r="N295" s="490"/>
      <c r="O295" s="490"/>
      <c r="P295" s="490"/>
      <c r="Q295" s="490"/>
      <c r="R295" s="490"/>
      <c r="S295" s="490"/>
      <c r="T295" s="490"/>
      <c r="U295" s="490"/>
      <c r="V295" s="490"/>
      <c r="W295" s="490"/>
      <c r="X295" s="490"/>
      <c r="Y295" s="490"/>
      <c r="Z295" s="490"/>
      <c r="AA295" s="490"/>
      <c r="AB295" s="490"/>
      <c r="AC295" s="490"/>
      <c r="AD295" s="490"/>
      <c r="AE295" s="490"/>
      <c r="AF295" s="490"/>
      <c r="AG295" s="490"/>
      <c r="AH295" s="490"/>
      <c r="AI295" s="490"/>
      <c r="AJ295" s="490"/>
      <c r="AK295" s="490"/>
      <c r="AL295" s="490"/>
      <c r="AM295" s="490"/>
      <c r="AN295" s="490"/>
      <c r="AO295" s="490"/>
      <c r="AP295" s="490"/>
      <c r="AQ295" s="490"/>
      <c r="AR295" s="490"/>
      <c r="AS295" s="490"/>
      <c r="AT295" s="490"/>
      <c r="AU295" s="490"/>
      <c r="AV295" s="490"/>
      <c r="AW295" s="490"/>
      <c r="AX295" s="490"/>
      <c r="AY295" s="490"/>
      <c r="AZ295" s="490"/>
      <c r="BA295" s="490"/>
      <c r="BB295" s="490"/>
      <c r="BC295" s="490"/>
      <c r="BD295" s="490"/>
      <c r="BE295" s="490"/>
      <c r="BF295" s="490"/>
      <c r="BG295" s="490"/>
      <c r="BH295" s="490"/>
      <c r="BI295" s="490"/>
      <c r="BJ295" s="490"/>
      <c r="BK295" s="490"/>
      <c r="BL295" s="490"/>
      <c r="BM295" s="490"/>
      <c r="BN295" s="490"/>
      <c r="BO295" s="621"/>
      <c r="BP295" s="468"/>
      <c r="BQ295" s="466"/>
      <c r="BR295" s="466"/>
      <c r="BS295" s="466"/>
      <c r="BT295" s="467"/>
      <c r="BU295" s="39"/>
      <c r="BW295" s="115" t="s">
        <v>419</v>
      </c>
    </row>
    <row r="296" spans="2:110" ht="10.5" customHeight="1">
      <c r="B296" s="495"/>
      <c r="C296" s="87"/>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c r="AC296" s="496"/>
      <c r="AD296" s="496"/>
      <c r="AE296" s="496"/>
      <c r="AF296" s="496"/>
      <c r="AG296" s="496"/>
      <c r="AH296" s="496"/>
      <c r="AI296" s="496"/>
      <c r="AJ296" s="496"/>
      <c r="AK296" s="496"/>
      <c r="AL296" s="496"/>
      <c r="AM296" s="496"/>
      <c r="AN296" s="496"/>
      <c r="AO296" s="496"/>
      <c r="AP296" s="496"/>
      <c r="AQ296" s="496"/>
      <c r="AR296" s="496"/>
      <c r="AS296" s="496"/>
      <c r="AT296" s="496"/>
      <c r="AU296" s="496"/>
      <c r="AV296" s="496"/>
      <c r="AW296" s="496"/>
      <c r="AX296" s="496"/>
      <c r="AY296" s="496"/>
      <c r="AZ296" s="496"/>
      <c r="BA296" s="496"/>
      <c r="BB296" s="496"/>
      <c r="BC296" s="496"/>
      <c r="BD296" s="496"/>
      <c r="BE296" s="496"/>
      <c r="BF296" s="496"/>
      <c r="BG296" s="496"/>
      <c r="BH296" s="496"/>
      <c r="BI296" s="496"/>
      <c r="BJ296" s="496"/>
      <c r="BK296" s="496"/>
      <c r="BL296" s="496"/>
      <c r="BM296" s="496"/>
      <c r="BN296" s="496"/>
      <c r="BO296" s="622"/>
      <c r="BP296" s="468"/>
      <c r="BQ296" s="466"/>
      <c r="BR296" s="466"/>
      <c r="BS296" s="466"/>
      <c r="BT296" s="467"/>
      <c r="BU296" s="39"/>
    </row>
    <row r="297" spans="2:110" ht="10.5" customHeight="1">
      <c r="B297" s="98"/>
      <c r="C297" s="36"/>
      <c r="D297" s="490" t="s">
        <v>176</v>
      </c>
      <c r="E297" s="490"/>
      <c r="F297" s="490"/>
      <c r="G297" s="490"/>
      <c r="H297" s="490"/>
      <c r="I297" s="490"/>
      <c r="J297" s="490"/>
      <c r="K297" s="490"/>
      <c r="L297" s="490"/>
      <c r="M297" s="490"/>
      <c r="N297" s="490"/>
      <c r="O297" s="490"/>
      <c r="P297" s="490"/>
      <c r="Q297" s="490"/>
      <c r="R297" s="490"/>
      <c r="S297" s="490"/>
      <c r="T297" s="490"/>
      <c r="U297" s="490"/>
      <c r="V297" s="490"/>
      <c r="W297" s="490"/>
      <c r="X297" s="490"/>
      <c r="Y297" s="490"/>
      <c r="Z297" s="490"/>
      <c r="AA297" s="490"/>
      <c r="AB297" s="490"/>
      <c r="AC297" s="490"/>
      <c r="AD297" s="490"/>
      <c r="AE297" s="490"/>
      <c r="AF297" s="490"/>
      <c r="AG297" s="490"/>
      <c r="AH297" s="490"/>
      <c r="AI297" s="490"/>
      <c r="AJ297" s="490"/>
      <c r="AK297" s="490"/>
      <c r="AL297" s="490"/>
      <c r="AM297" s="490"/>
      <c r="AN297" s="490"/>
      <c r="AO297" s="490"/>
      <c r="AP297" s="490"/>
      <c r="AQ297" s="490"/>
      <c r="AR297" s="490"/>
      <c r="AS297" s="490"/>
      <c r="AT297" s="490"/>
      <c r="AU297" s="490"/>
      <c r="AV297" s="490"/>
      <c r="AW297" s="490"/>
      <c r="AX297" s="490"/>
      <c r="AY297" s="490"/>
      <c r="AZ297" s="490"/>
      <c r="BA297" s="490"/>
      <c r="BB297" s="490"/>
      <c r="BC297" s="490"/>
      <c r="BD297" s="490"/>
      <c r="BE297" s="490"/>
      <c r="BF297" s="490"/>
      <c r="BG297" s="490"/>
      <c r="BH297" s="490"/>
      <c r="BI297" s="490"/>
      <c r="BJ297" s="490"/>
      <c r="BK297" s="490"/>
      <c r="BL297" s="490"/>
      <c r="BM297" s="490"/>
      <c r="BN297" s="490"/>
      <c r="BO297" s="621"/>
      <c r="BP297" s="468"/>
      <c r="BQ297" s="466"/>
      <c r="BR297" s="466"/>
      <c r="BS297" s="466"/>
      <c r="BT297" s="467"/>
      <c r="BU297" s="39"/>
    </row>
    <row r="298" spans="2:110" ht="10.5" customHeight="1">
      <c r="B298" s="98"/>
      <c r="C298" s="115"/>
      <c r="D298" s="490"/>
      <c r="E298" s="490"/>
      <c r="F298" s="490"/>
      <c r="G298" s="490"/>
      <c r="H298" s="490"/>
      <c r="I298" s="490"/>
      <c r="J298" s="490"/>
      <c r="K298" s="490"/>
      <c r="L298" s="490"/>
      <c r="M298" s="490"/>
      <c r="N298" s="490"/>
      <c r="O298" s="490"/>
      <c r="P298" s="490"/>
      <c r="Q298" s="490"/>
      <c r="R298" s="490"/>
      <c r="S298" s="490"/>
      <c r="T298" s="490"/>
      <c r="U298" s="490"/>
      <c r="V298" s="490"/>
      <c r="W298" s="490"/>
      <c r="X298" s="490"/>
      <c r="Y298" s="490"/>
      <c r="Z298" s="490"/>
      <c r="AA298" s="490"/>
      <c r="AB298" s="490"/>
      <c r="AC298" s="490"/>
      <c r="AD298" s="490"/>
      <c r="AE298" s="490"/>
      <c r="AF298" s="490"/>
      <c r="AG298" s="490"/>
      <c r="AH298" s="490"/>
      <c r="AI298" s="490"/>
      <c r="AJ298" s="490"/>
      <c r="AK298" s="490"/>
      <c r="AL298" s="490"/>
      <c r="AM298" s="490"/>
      <c r="AN298" s="490"/>
      <c r="AO298" s="490"/>
      <c r="AP298" s="490"/>
      <c r="AQ298" s="490"/>
      <c r="AR298" s="490"/>
      <c r="AS298" s="490"/>
      <c r="AT298" s="490"/>
      <c r="AU298" s="490"/>
      <c r="AV298" s="490"/>
      <c r="AW298" s="490"/>
      <c r="AX298" s="490"/>
      <c r="AY298" s="490"/>
      <c r="AZ298" s="490"/>
      <c r="BA298" s="490"/>
      <c r="BB298" s="490"/>
      <c r="BC298" s="490"/>
      <c r="BD298" s="490"/>
      <c r="BE298" s="490"/>
      <c r="BF298" s="490"/>
      <c r="BG298" s="490"/>
      <c r="BH298" s="490"/>
      <c r="BI298" s="490"/>
      <c r="BJ298" s="490"/>
      <c r="BK298" s="490"/>
      <c r="BL298" s="490"/>
      <c r="BM298" s="490"/>
      <c r="BN298" s="490"/>
      <c r="BO298" s="621"/>
      <c r="BP298" s="468"/>
      <c r="BQ298" s="466"/>
      <c r="BR298" s="466"/>
      <c r="BS298" s="466"/>
      <c r="BT298" s="467"/>
      <c r="BU298" s="39"/>
      <c r="BW298" s="115" t="s">
        <v>420</v>
      </c>
    </row>
    <row r="299" spans="2:110" ht="10.5" customHeight="1">
      <c r="B299" s="102"/>
      <c r="C299" s="87"/>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c r="AC299" s="496"/>
      <c r="AD299" s="496"/>
      <c r="AE299" s="496"/>
      <c r="AF299" s="496"/>
      <c r="AG299" s="496"/>
      <c r="AH299" s="496"/>
      <c r="AI299" s="496"/>
      <c r="AJ299" s="496"/>
      <c r="AK299" s="496"/>
      <c r="AL299" s="496"/>
      <c r="AM299" s="496"/>
      <c r="AN299" s="496"/>
      <c r="AO299" s="496"/>
      <c r="AP299" s="496"/>
      <c r="AQ299" s="496"/>
      <c r="AR299" s="496"/>
      <c r="AS299" s="496"/>
      <c r="AT299" s="496"/>
      <c r="AU299" s="496"/>
      <c r="AV299" s="496"/>
      <c r="AW299" s="496"/>
      <c r="AX299" s="496"/>
      <c r="AY299" s="496"/>
      <c r="AZ299" s="496"/>
      <c r="BA299" s="496"/>
      <c r="BB299" s="496"/>
      <c r="BC299" s="496"/>
      <c r="BD299" s="496"/>
      <c r="BE299" s="496"/>
      <c r="BF299" s="496"/>
      <c r="BG299" s="496"/>
      <c r="BH299" s="496"/>
      <c r="BI299" s="496"/>
      <c r="BJ299" s="496"/>
      <c r="BK299" s="496"/>
      <c r="BL299" s="496"/>
      <c r="BM299" s="496"/>
      <c r="BN299" s="496"/>
      <c r="BO299" s="622"/>
      <c r="BP299" s="468"/>
      <c r="BQ299" s="466"/>
      <c r="BR299" s="466"/>
      <c r="BS299" s="466"/>
      <c r="BT299" s="467"/>
      <c r="BU299" s="39"/>
    </row>
    <row r="300" spans="2:110" ht="10.5" customHeight="1">
      <c r="B300" s="453"/>
      <c r="C300" s="36"/>
      <c r="D300" s="489" t="s">
        <v>34</v>
      </c>
      <c r="E300" s="489"/>
      <c r="F300" s="489"/>
      <c r="G300" s="489"/>
      <c r="H300" s="489"/>
      <c r="I300" s="472"/>
      <c r="J300" s="472"/>
      <c r="K300" s="472"/>
      <c r="L300" s="472"/>
      <c r="M300" s="472"/>
      <c r="N300" s="472"/>
      <c r="O300" s="472"/>
      <c r="P300" s="472"/>
      <c r="Q300" s="472"/>
      <c r="R300" s="472"/>
      <c r="S300" s="472"/>
      <c r="T300" s="472"/>
      <c r="U300" s="472"/>
      <c r="V300" s="472"/>
      <c r="W300" s="472"/>
      <c r="X300" s="472"/>
      <c r="Y300" s="472"/>
      <c r="Z300" s="472"/>
      <c r="AA300" s="472"/>
      <c r="AB300" s="472"/>
      <c r="AC300" s="472"/>
      <c r="AD300" s="472"/>
      <c r="AE300" s="472"/>
      <c r="AF300" s="472"/>
      <c r="AG300" s="472"/>
      <c r="AH300" s="472"/>
      <c r="AI300" s="472"/>
      <c r="AJ300" s="472"/>
      <c r="AK300" s="472"/>
      <c r="AL300" s="472"/>
      <c r="AM300" s="472"/>
      <c r="AN300" s="472"/>
      <c r="AO300" s="472"/>
      <c r="AP300" s="472"/>
      <c r="AQ300" s="472"/>
      <c r="AR300" s="472"/>
      <c r="AS300" s="472"/>
      <c r="AT300" s="472"/>
      <c r="AU300" s="472"/>
      <c r="AV300" s="472"/>
      <c r="AW300" s="472"/>
      <c r="AX300" s="472"/>
      <c r="AY300" s="472"/>
      <c r="AZ300" s="472"/>
      <c r="BA300" s="472"/>
      <c r="BB300" s="472"/>
      <c r="BC300" s="472"/>
      <c r="BD300" s="472"/>
      <c r="BE300" s="472"/>
      <c r="BF300" s="472"/>
      <c r="BG300" s="472"/>
      <c r="BH300" s="472"/>
      <c r="BI300" s="472"/>
      <c r="BJ300" s="472"/>
      <c r="BK300" s="472"/>
      <c r="BL300" s="472"/>
      <c r="BM300" s="472"/>
      <c r="BN300" s="472"/>
      <c r="BO300" s="455" t="s">
        <v>27</v>
      </c>
      <c r="BP300" s="468"/>
      <c r="BQ300" s="466"/>
      <c r="BR300" s="466"/>
      <c r="BS300" s="466"/>
      <c r="BT300" s="467"/>
      <c r="BU300" s="39"/>
    </row>
    <row r="301" spans="2:110" ht="11.25" customHeight="1">
      <c r="B301" s="453"/>
      <c r="C301" s="115"/>
      <c r="D301" s="490"/>
      <c r="E301" s="490"/>
      <c r="F301" s="490"/>
      <c r="G301" s="490"/>
      <c r="H301" s="490"/>
      <c r="I301" s="473"/>
      <c r="J301" s="473"/>
      <c r="K301" s="473"/>
      <c r="L301" s="473"/>
      <c r="M301" s="473"/>
      <c r="N301" s="473"/>
      <c r="O301" s="473"/>
      <c r="P301" s="473"/>
      <c r="Q301" s="473"/>
      <c r="R301" s="473"/>
      <c r="S301" s="473"/>
      <c r="T301" s="473"/>
      <c r="U301" s="473"/>
      <c r="V301" s="473"/>
      <c r="W301" s="473"/>
      <c r="X301" s="473"/>
      <c r="Y301" s="473"/>
      <c r="Z301" s="473"/>
      <c r="AA301" s="473"/>
      <c r="AB301" s="473"/>
      <c r="AC301" s="473"/>
      <c r="AD301" s="473"/>
      <c r="AE301" s="473"/>
      <c r="AF301" s="473"/>
      <c r="AG301" s="473"/>
      <c r="AH301" s="473"/>
      <c r="AI301" s="473"/>
      <c r="AJ301" s="473"/>
      <c r="AK301" s="473"/>
      <c r="AL301" s="473"/>
      <c r="AM301" s="473"/>
      <c r="AN301" s="473"/>
      <c r="AO301" s="473"/>
      <c r="AP301" s="473"/>
      <c r="AQ301" s="473"/>
      <c r="AR301" s="473"/>
      <c r="AS301" s="473"/>
      <c r="AT301" s="473"/>
      <c r="AU301" s="473"/>
      <c r="AV301" s="473"/>
      <c r="AW301" s="473"/>
      <c r="AX301" s="473"/>
      <c r="AY301" s="473"/>
      <c r="AZ301" s="473"/>
      <c r="BA301" s="473"/>
      <c r="BB301" s="473"/>
      <c r="BC301" s="473"/>
      <c r="BD301" s="473"/>
      <c r="BE301" s="473"/>
      <c r="BF301" s="473"/>
      <c r="BG301" s="473"/>
      <c r="BH301" s="473"/>
      <c r="BI301" s="473"/>
      <c r="BJ301" s="473"/>
      <c r="BK301" s="473"/>
      <c r="BL301" s="473"/>
      <c r="BM301" s="473"/>
      <c r="BN301" s="473"/>
      <c r="BO301" s="455"/>
      <c r="BP301" s="468"/>
      <c r="BQ301" s="466"/>
      <c r="BR301" s="466"/>
      <c r="BS301" s="466"/>
      <c r="BT301" s="467"/>
      <c r="BU301" s="39"/>
      <c r="BW301" s="115" t="s">
        <v>380</v>
      </c>
    </row>
    <row r="302" spans="2:110" ht="10.5" customHeight="1">
      <c r="B302" s="454"/>
      <c r="C302" s="38"/>
      <c r="D302" s="491"/>
      <c r="E302" s="491"/>
      <c r="F302" s="491"/>
      <c r="G302" s="491"/>
      <c r="H302" s="491"/>
      <c r="I302" s="474"/>
      <c r="J302" s="474"/>
      <c r="K302" s="474"/>
      <c r="L302" s="474"/>
      <c r="M302" s="474"/>
      <c r="N302" s="474"/>
      <c r="O302" s="474"/>
      <c r="P302" s="474"/>
      <c r="Q302" s="474"/>
      <c r="R302" s="474"/>
      <c r="S302" s="474"/>
      <c r="T302" s="474"/>
      <c r="U302" s="474"/>
      <c r="V302" s="474"/>
      <c r="W302" s="474"/>
      <c r="X302" s="474"/>
      <c r="Y302" s="474"/>
      <c r="Z302" s="474"/>
      <c r="AA302" s="474"/>
      <c r="AB302" s="474"/>
      <c r="AC302" s="474"/>
      <c r="AD302" s="474"/>
      <c r="AE302" s="474"/>
      <c r="AF302" s="474"/>
      <c r="AG302" s="474"/>
      <c r="AH302" s="474"/>
      <c r="AI302" s="474"/>
      <c r="AJ302" s="474"/>
      <c r="AK302" s="474"/>
      <c r="AL302" s="474"/>
      <c r="AM302" s="474"/>
      <c r="AN302" s="474"/>
      <c r="AO302" s="474"/>
      <c r="AP302" s="474"/>
      <c r="AQ302" s="474"/>
      <c r="AR302" s="474"/>
      <c r="AS302" s="474"/>
      <c r="AT302" s="474"/>
      <c r="AU302" s="474"/>
      <c r="AV302" s="474"/>
      <c r="AW302" s="474"/>
      <c r="AX302" s="474"/>
      <c r="AY302" s="474"/>
      <c r="AZ302" s="474"/>
      <c r="BA302" s="474"/>
      <c r="BB302" s="474"/>
      <c r="BC302" s="474"/>
      <c r="BD302" s="474"/>
      <c r="BE302" s="474"/>
      <c r="BF302" s="474"/>
      <c r="BG302" s="474"/>
      <c r="BH302" s="474"/>
      <c r="BI302" s="474"/>
      <c r="BJ302" s="474"/>
      <c r="BK302" s="474"/>
      <c r="BL302" s="474"/>
      <c r="BM302" s="474"/>
      <c r="BN302" s="474"/>
      <c r="BO302" s="456"/>
      <c r="BP302" s="469"/>
      <c r="BQ302" s="470"/>
      <c r="BR302" s="470"/>
      <c r="BS302" s="470"/>
      <c r="BT302" s="471"/>
      <c r="BU302" s="39"/>
    </row>
    <row r="303" spans="2:110" ht="26.25" customHeight="1">
      <c r="B303" s="457" t="s">
        <v>145</v>
      </c>
      <c r="C303" s="458"/>
      <c r="D303" s="458"/>
      <c r="E303" s="458"/>
      <c r="F303" s="458"/>
      <c r="G303" s="458"/>
      <c r="H303" s="458"/>
      <c r="I303" s="458"/>
      <c r="J303" s="458"/>
      <c r="K303" s="458"/>
      <c r="L303" s="458"/>
      <c r="M303" s="458"/>
      <c r="N303" s="458"/>
      <c r="O303" s="458"/>
      <c r="P303" s="458"/>
      <c r="Q303" s="458"/>
      <c r="R303" s="458"/>
      <c r="S303" s="458"/>
      <c r="T303" s="458"/>
      <c r="U303" s="458"/>
      <c r="V303" s="458"/>
      <c r="W303" s="458"/>
      <c r="X303" s="458"/>
      <c r="Y303" s="458"/>
      <c r="Z303" s="458"/>
      <c r="AA303" s="458"/>
      <c r="AB303" s="458"/>
      <c r="AC303" s="458"/>
      <c r="AD303" s="458"/>
      <c r="AE303" s="458"/>
      <c r="AF303" s="458"/>
      <c r="AG303" s="458"/>
      <c r="AH303" s="458"/>
      <c r="AI303" s="458"/>
      <c r="AJ303" s="458"/>
      <c r="AK303" s="458"/>
      <c r="AL303" s="458"/>
      <c r="AM303" s="458"/>
      <c r="AN303" s="458"/>
      <c r="AO303" s="458"/>
      <c r="AP303" s="458"/>
      <c r="AQ303" s="458"/>
      <c r="AR303" s="458"/>
      <c r="AS303" s="458"/>
      <c r="AT303" s="458"/>
      <c r="AU303" s="458"/>
      <c r="AV303" s="458"/>
      <c r="AW303" s="458"/>
      <c r="AX303" s="458"/>
      <c r="AY303" s="458"/>
      <c r="AZ303" s="458"/>
      <c r="BA303" s="458"/>
      <c r="BB303" s="458"/>
      <c r="BC303" s="458"/>
      <c r="BD303" s="458"/>
      <c r="BE303" s="458"/>
      <c r="BF303" s="458"/>
      <c r="BG303" s="458"/>
      <c r="BH303" s="458"/>
      <c r="BI303" s="458"/>
      <c r="BJ303" s="458"/>
      <c r="BK303" s="458"/>
      <c r="BL303" s="458"/>
      <c r="BM303" s="458"/>
      <c r="BN303" s="458"/>
      <c r="BO303" s="458"/>
      <c r="BP303" s="458"/>
      <c r="BQ303" s="458"/>
      <c r="BR303" s="458"/>
      <c r="BS303" s="458"/>
      <c r="BT303" s="827"/>
      <c r="BU303" s="39"/>
    </row>
    <row r="304" spans="2:110" ht="26.25" customHeight="1">
      <c r="B304" s="824" t="s">
        <v>670</v>
      </c>
      <c r="C304" s="825"/>
      <c r="D304" s="825"/>
      <c r="E304" s="825"/>
      <c r="F304" s="825"/>
      <c r="G304" s="825"/>
      <c r="H304" s="825"/>
      <c r="I304" s="825"/>
      <c r="J304" s="825"/>
      <c r="K304" s="825"/>
      <c r="L304" s="825"/>
      <c r="M304" s="825"/>
      <c r="N304" s="825"/>
      <c r="O304" s="825"/>
      <c r="P304" s="825"/>
      <c r="Q304" s="825"/>
      <c r="R304" s="825"/>
      <c r="S304" s="825"/>
      <c r="T304" s="825"/>
      <c r="U304" s="825"/>
      <c r="V304" s="825"/>
      <c r="W304" s="825"/>
      <c r="X304" s="825"/>
      <c r="Y304" s="825"/>
      <c r="Z304" s="825"/>
      <c r="AA304" s="825"/>
      <c r="AB304" s="825"/>
      <c r="AC304" s="825"/>
      <c r="AD304" s="825"/>
      <c r="AE304" s="825"/>
      <c r="AF304" s="825"/>
      <c r="AG304" s="825"/>
      <c r="AH304" s="825"/>
      <c r="AI304" s="825"/>
      <c r="AJ304" s="825"/>
      <c r="AK304" s="825"/>
      <c r="AL304" s="825"/>
      <c r="AM304" s="825"/>
      <c r="AN304" s="825"/>
      <c r="AO304" s="825"/>
      <c r="AP304" s="825"/>
      <c r="AQ304" s="825"/>
      <c r="AR304" s="825"/>
      <c r="AS304" s="825"/>
      <c r="AT304" s="825"/>
      <c r="AU304" s="825"/>
      <c r="AV304" s="825"/>
      <c r="AW304" s="825"/>
      <c r="AX304" s="825"/>
      <c r="AY304" s="825"/>
      <c r="AZ304" s="825"/>
      <c r="BA304" s="825"/>
      <c r="BB304" s="825"/>
      <c r="BC304" s="825"/>
      <c r="BD304" s="825"/>
      <c r="BE304" s="825"/>
      <c r="BF304" s="825"/>
      <c r="BG304" s="825"/>
      <c r="BH304" s="825"/>
      <c r="BI304" s="825"/>
      <c r="BJ304" s="825"/>
      <c r="BK304" s="825"/>
      <c r="BL304" s="825"/>
      <c r="BM304" s="825"/>
      <c r="BN304" s="825"/>
      <c r="BO304" s="825"/>
      <c r="BP304" s="434"/>
      <c r="BQ304" s="434"/>
      <c r="BR304" s="434"/>
      <c r="BS304" s="434"/>
      <c r="BT304" s="435"/>
      <c r="BU304" s="372"/>
    </row>
    <row r="305" spans="2:110" s="22" customFormat="1" ht="6.75" customHeight="1">
      <c r="B305" s="231"/>
      <c r="C305" s="233"/>
      <c r="D305" s="822" t="s">
        <v>508</v>
      </c>
      <c r="E305" s="822"/>
      <c r="F305" s="822"/>
      <c r="G305" s="822"/>
      <c r="H305" s="822"/>
      <c r="I305" s="822"/>
      <c r="J305" s="822"/>
      <c r="K305" s="822"/>
      <c r="L305" s="822"/>
      <c r="M305" s="822"/>
      <c r="N305" s="822"/>
      <c r="O305" s="822"/>
      <c r="P305" s="822"/>
      <c r="Q305" s="822"/>
      <c r="R305" s="822"/>
      <c r="S305" s="822"/>
      <c r="T305" s="822"/>
      <c r="U305" s="822"/>
      <c r="V305" s="822"/>
      <c r="W305" s="822"/>
      <c r="X305" s="822"/>
      <c r="Y305" s="822"/>
      <c r="Z305" s="822"/>
      <c r="AA305" s="822"/>
      <c r="AB305" s="822"/>
      <c r="AC305" s="822"/>
      <c r="AD305" s="822"/>
      <c r="AE305" s="822"/>
      <c r="AF305" s="822"/>
      <c r="AG305" s="822"/>
      <c r="AH305" s="822"/>
      <c r="AI305" s="822"/>
      <c r="AJ305" s="822"/>
      <c r="AK305" s="822"/>
      <c r="AL305" s="822"/>
      <c r="AM305" s="822"/>
      <c r="AN305" s="822"/>
      <c r="AO305" s="822"/>
      <c r="AP305" s="822"/>
      <c r="AQ305" s="822"/>
      <c r="AR305" s="822"/>
      <c r="AS305" s="822"/>
      <c r="AT305" s="822"/>
      <c r="AU305" s="822"/>
      <c r="AV305" s="822"/>
      <c r="AW305" s="822"/>
      <c r="AX305" s="822"/>
      <c r="AY305" s="232"/>
      <c r="AZ305" s="837" t="s">
        <v>319</v>
      </c>
      <c r="BA305" s="837"/>
      <c r="BB305" s="837"/>
      <c r="BC305" s="837"/>
      <c r="BD305" s="837"/>
      <c r="BE305" s="837"/>
      <c r="BF305" s="837"/>
      <c r="BG305" s="837"/>
      <c r="BH305" s="837"/>
      <c r="BI305" s="837"/>
      <c r="BJ305" s="837"/>
      <c r="BK305" s="837"/>
      <c r="BL305" s="837"/>
      <c r="BM305" s="837"/>
      <c r="BN305" s="837"/>
      <c r="BO305" s="837"/>
      <c r="BP305" s="816"/>
      <c r="BQ305" s="816"/>
      <c r="BR305" s="816"/>
      <c r="BS305" s="818"/>
      <c r="BT305" s="819"/>
      <c r="BU305" s="39"/>
      <c r="BW305" s="115"/>
      <c r="BX305" s="338"/>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row>
    <row r="306" spans="2:110" s="22" customFormat="1" ht="12" customHeight="1">
      <c r="B306" s="231"/>
      <c r="C306" s="232"/>
      <c r="D306" s="822"/>
      <c r="E306" s="822"/>
      <c r="F306" s="822"/>
      <c r="G306" s="822"/>
      <c r="H306" s="822"/>
      <c r="I306" s="822"/>
      <c r="J306" s="822"/>
      <c r="K306" s="822"/>
      <c r="L306" s="822"/>
      <c r="M306" s="822"/>
      <c r="N306" s="822"/>
      <c r="O306" s="822"/>
      <c r="P306" s="822"/>
      <c r="Q306" s="822"/>
      <c r="R306" s="822"/>
      <c r="S306" s="822"/>
      <c r="T306" s="822"/>
      <c r="U306" s="822"/>
      <c r="V306" s="822"/>
      <c r="W306" s="822"/>
      <c r="X306" s="822"/>
      <c r="Y306" s="822"/>
      <c r="Z306" s="822"/>
      <c r="AA306" s="822"/>
      <c r="AB306" s="822"/>
      <c r="AC306" s="822"/>
      <c r="AD306" s="822"/>
      <c r="AE306" s="822"/>
      <c r="AF306" s="822"/>
      <c r="AG306" s="822"/>
      <c r="AH306" s="822"/>
      <c r="AI306" s="822"/>
      <c r="AJ306" s="822"/>
      <c r="AK306" s="822"/>
      <c r="AL306" s="822"/>
      <c r="AM306" s="822"/>
      <c r="AN306" s="822"/>
      <c r="AO306" s="822"/>
      <c r="AP306" s="822"/>
      <c r="AQ306" s="822"/>
      <c r="AR306" s="822"/>
      <c r="AS306" s="822"/>
      <c r="AT306" s="822"/>
      <c r="AU306" s="822"/>
      <c r="AV306" s="822"/>
      <c r="AW306" s="822"/>
      <c r="AX306" s="822"/>
      <c r="AY306" s="232"/>
      <c r="AZ306" s="837"/>
      <c r="BA306" s="837"/>
      <c r="BB306" s="837"/>
      <c r="BC306" s="837"/>
      <c r="BD306" s="837"/>
      <c r="BE306" s="837"/>
      <c r="BF306" s="837"/>
      <c r="BG306" s="837"/>
      <c r="BH306" s="837"/>
      <c r="BI306" s="837"/>
      <c r="BJ306" s="837"/>
      <c r="BK306" s="837"/>
      <c r="BL306" s="837"/>
      <c r="BM306" s="837"/>
      <c r="BN306" s="837"/>
      <c r="BO306" s="837"/>
      <c r="BP306" s="816"/>
      <c r="BQ306" s="816"/>
      <c r="BR306" s="816"/>
      <c r="BS306" s="818"/>
      <c r="BT306" s="819"/>
      <c r="BU306" s="39"/>
      <c r="BW306" s="115" t="s">
        <v>678</v>
      </c>
      <c r="BX306" s="338"/>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row>
    <row r="307" spans="2:110" s="22" customFormat="1" ht="7.5" customHeight="1">
      <c r="B307" s="231"/>
      <c r="C307" s="266"/>
      <c r="D307" s="833"/>
      <c r="E307" s="833"/>
      <c r="F307" s="833"/>
      <c r="G307" s="833"/>
      <c r="H307" s="833"/>
      <c r="I307" s="833"/>
      <c r="J307" s="833"/>
      <c r="K307" s="833"/>
      <c r="L307" s="833"/>
      <c r="M307" s="833"/>
      <c r="N307" s="833"/>
      <c r="O307" s="833"/>
      <c r="P307" s="833"/>
      <c r="Q307" s="833"/>
      <c r="R307" s="833"/>
      <c r="S307" s="833"/>
      <c r="T307" s="833"/>
      <c r="U307" s="833"/>
      <c r="V307" s="833"/>
      <c r="W307" s="833"/>
      <c r="X307" s="833"/>
      <c r="Y307" s="833"/>
      <c r="Z307" s="833"/>
      <c r="AA307" s="833"/>
      <c r="AB307" s="833"/>
      <c r="AC307" s="833"/>
      <c r="AD307" s="833"/>
      <c r="AE307" s="833"/>
      <c r="AF307" s="833"/>
      <c r="AG307" s="833"/>
      <c r="AH307" s="833"/>
      <c r="AI307" s="833"/>
      <c r="AJ307" s="833"/>
      <c r="AK307" s="833"/>
      <c r="AL307" s="833"/>
      <c r="AM307" s="833"/>
      <c r="AN307" s="833"/>
      <c r="AO307" s="833"/>
      <c r="AP307" s="833"/>
      <c r="AQ307" s="833"/>
      <c r="AR307" s="833"/>
      <c r="AS307" s="833"/>
      <c r="AT307" s="833"/>
      <c r="AU307" s="833"/>
      <c r="AV307" s="833"/>
      <c r="AW307" s="833"/>
      <c r="AX307" s="833"/>
      <c r="AY307" s="266"/>
      <c r="AZ307" s="1079"/>
      <c r="BA307" s="1079"/>
      <c r="BB307" s="1079"/>
      <c r="BC307" s="1079"/>
      <c r="BD307" s="1079"/>
      <c r="BE307" s="1079"/>
      <c r="BF307" s="1079"/>
      <c r="BG307" s="1079"/>
      <c r="BH307" s="1079"/>
      <c r="BI307" s="1079"/>
      <c r="BJ307" s="1079"/>
      <c r="BK307" s="1079"/>
      <c r="BL307" s="1079"/>
      <c r="BM307" s="1079"/>
      <c r="BN307" s="1079"/>
      <c r="BO307" s="1079"/>
      <c r="BP307" s="817"/>
      <c r="BQ307" s="817"/>
      <c r="BR307" s="817"/>
      <c r="BS307" s="820"/>
      <c r="BT307" s="821"/>
      <c r="BU307" s="39"/>
      <c r="BW307" s="115"/>
      <c r="BX307" s="338"/>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row>
    <row r="308" spans="2:110" ht="10.5" customHeight="1">
      <c r="B308" s="1098"/>
      <c r="C308" s="436"/>
      <c r="D308" s="503" t="s">
        <v>671</v>
      </c>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503"/>
      <c r="AJ308" s="503"/>
      <c r="AK308" s="503"/>
      <c r="AL308" s="503"/>
      <c r="AM308" s="503"/>
      <c r="AN308" s="503"/>
      <c r="AO308" s="503"/>
      <c r="AP308" s="503"/>
      <c r="AQ308" s="503"/>
      <c r="AR308" s="503"/>
      <c r="AS308" s="503"/>
      <c r="AT308" s="503"/>
      <c r="AU308" s="503"/>
      <c r="AV308" s="503"/>
      <c r="AW308" s="503"/>
      <c r="AX308" s="503"/>
      <c r="AY308" s="503"/>
      <c r="AZ308" s="503"/>
      <c r="BA308" s="503"/>
      <c r="BB308" s="503"/>
      <c r="BC308" s="503"/>
      <c r="BD308" s="503"/>
      <c r="BE308" s="503"/>
      <c r="BF308" s="503"/>
      <c r="BG308" s="503"/>
      <c r="BH308" s="503"/>
      <c r="BI308" s="503"/>
      <c r="BJ308" s="503"/>
      <c r="BK308" s="503"/>
      <c r="BL308" s="503"/>
      <c r="BM308" s="503"/>
      <c r="BN308" s="503"/>
      <c r="BO308" s="620"/>
      <c r="BP308" s="484" t="s">
        <v>154</v>
      </c>
      <c r="BQ308" s="485"/>
      <c r="BR308" s="485"/>
      <c r="BS308" s="485"/>
      <c r="BT308" s="486"/>
      <c r="BU308" s="39"/>
    </row>
    <row r="309" spans="2:110" ht="11.25" customHeight="1">
      <c r="B309" s="735"/>
      <c r="C309" s="327"/>
      <c r="D309" s="490"/>
      <c r="E309" s="490"/>
      <c r="F309" s="490"/>
      <c r="G309" s="490"/>
      <c r="H309" s="490"/>
      <c r="I309" s="490"/>
      <c r="J309" s="490"/>
      <c r="K309" s="490"/>
      <c r="L309" s="490"/>
      <c r="M309" s="490"/>
      <c r="N309" s="490"/>
      <c r="O309" s="490"/>
      <c r="P309" s="490"/>
      <c r="Q309" s="490"/>
      <c r="R309" s="490"/>
      <c r="S309" s="490"/>
      <c r="T309" s="490"/>
      <c r="U309" s="490"/>
      <c r="V309" s="490"/>
      <c r="W309" s="490"/>
      <c r="X309" s="490"/>
      <c r="Y309" s="490"/>
      <c r="Z309" s="490"/>
      <c r="AA309" s="490"/>
      <c r="AB309" s="490"/>
      <c r="AC309" s="490"/>
      <c r="AD309" s="490"/>
      <c r="AE309" s="490"/>
      <c r="AF309" s="490"/>
      <c r="AG309" s="490"/>
      <c r="AH309" s="490"/>
      <c r="AI309" s="490"/>
      <c r="AJ309" s="490"/>
      <c r="AK309" s="490"/>
      <c r="AL309" s="490"/>
      <c r="AM309" s="490"/>
      <c r="AN309" s="490"/>
      <c r="AO309" s="490"/>
      <c r="AP309" s="490"/>
      <c r="AQ309" s="490"/>
      <c r="AR309" s="490"/>
      <c r="AS309" s="490"/>
      <c r="AT309" s="490"/>
      <c r="AU309" s="490"/>
      <c r="AV309" s="490"/>
      <c r="AW309" s="490"/>
      <c r="AX309" s="490"/>
      <c r="AY309" s="490"/>
      <c r="AZ309" s="490"/>
      <c r="BA309" s="490"/>
      <c r="BB309" s="490"/>
      <c r="BC309" s="490"/>
      <c r="BD309" s="490"/>
      <c r="BE309" s="490"/>
      <c r="BF309" s="490"/>
      <c r="BG309" s="490"/>
      <c r="BH309" s="490"/>
      <c r="BI309" s="490"/>
      <c r="BJ309" s="490"/>
      <c r="BK309" s="490"/>
      <c r="BL309" s="490"/>
      <c r="BM309" s="490"/>
      <c r="BN309" s="490"/>
      <c r="BO309" s="621"/>
      <c r="BP309" s="465"/>
      <c r="BQ309" s="487"/>
      <c r="BR309" s="487"/>
      <c r="BS309" s="487"/>
      <c r="BT309" s="488"/>
      <c r="BU309" s="39"/>
      <c r="BW309" s="115" t="s">
        <v>679</v>
      </c>
    </row>
    <row r="310" spans="2:110" ht="10.5" customHeight="1">
      <c r="B310" s="736"/>
      <c r="C310" s="235"/>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c r="AC310" s="496"/>
      <c r="AD310" s="496"/>
      <c r="AE310" s="496"/>
      <c r="AF310" s="496"/>
      <c r="AG310" s="496"/>
      <c r="AH310" s="496"/>
      <c r="AI310" s="496"/>
      <c r="AJ310" s="496"/>
      <c r="AK310" s="496"/>
      <c r="AL310" s="496"/>
      <c r="AM310" s="496"/>
      <c r="AN310" s="496"/>
      <c r="AO310" s="496"/>
      <c r="AP310" s="496"/>
      <c r="AQ310" s="496"/>
      <c r="AR310" s="496"/>
      <c r="AS310" s="496"/>
      <c r="AT310" s="496"/>
      <c r="AU310" s="496"/>
      <c r="AV310" s="496"/>
      <c r="AW310" s="496"/>
      <c r="AX310" s="496"/>
      <c r="AY310" s="496"/>
      <c r="AZ310" s="496"/>
      <c r="BA310" s="496"/>
      <c r="BB310" s="496"/>
      <c r="BC310" s="496"/>
      <c r="BD310" s="496"/>
      <c r="BE310" s="496"/>
      <c r="BF310" s="496"/>
      <c r="BG310" s="496"/>
      <c r="BH310" s="496"/>
      <c r="BI310" s="496"/>
      <c r="BJ310" s="496"/>
      <c r="BK310" s="496"/>
      <c r="BL310" s="496"/>
      <c r="BM310" s="496"/>
      <c r="BN310" s="496"/>
      <c r="BO310" s="622"/>
      <c r="BP310" s="465"/>
      <c r="BQ310" s="487"/>
      <c r="BR310" s="487"/>
      <c r="BS310" s="487"/>
      <c r="BT310" s="488"/>
      <c r="BU310" s="39"/>
    </row>
    <row r="311" spans="2:110" ht="10.5" customHeight="1">
      <c r="B311" s="735"/>
      <c r="C311" s="234"/>
      <c r="D311" s="490" t="s">
        <v>693</v>
      </c>
      <c r="E311" s="490"/>
      <c r="F311" s="490"/>
      <c r="G311" s="490"/>
      <c r="H311" s="490"/>
      <c r="I311" s="490"/>
      <c r="J311" s="490"/>
      <c r="K311" s="490"/>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621"/>
      <c r="BP311" s="465" t="s">
        <v>715</v>
      </c>
      <c r="BQ311" s="466"/>
      <c r="BR311" s="466"/>
      <c r="BS311" s="466"/>
      <c r="BT311" s="467"/>
      <c r="BU311" s="39"/>
    </row>
    <row r="312" spans="2:110" ht="11.25" customHeight="1">
      <c r="B312" s="735"/>
      <c r="C312" s="327"/>
      <c r="D312" s="490"/>
      <c r="E312" s="490"/>
      <c r="F312" s="490"/>
      <c r="G312" s="490"/>
      <c r="H312" s="490"/>
      <c r="I312" s="490"/>
      <c r="J312" s="490"/>
      <c r="K312" s="490"/>
      <c r="L312" s="490"/>
      <c r="M312" s="490"/>
      <c r="N312" s="490"/>
      <c r="O312" s="490"/>
      <c r="P312" s="490"/>
      <c r="Q312" s="490"/>
      <c r="R312" s="490"/>
      <c r="S312" s="490"/>
      <c r="T312" s="490"/>
      <c r="U312" s="490"/>
      <c r="V312" s="490"/>
      <c r="W312" s="490"/>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0"/>
      <c r="AU312" s="490"/>
      <c r="AV312" s="490"/>
      <c r="AW312" s="490"/>
      <c r="AX312" s="490"/>
      <c r="AY312" s="490"/>
      <c r="AZ312" s="490"/>
      <c r="BA312" s="490"/>
      <c r="BB312" s="490"/>
      <c r="BC312" s="490"/>
      <c r="BD312" s="490"/>
      <c r="BE312" s="490"/>
      <c r="BF312" s="490"/>
      <c r="BG312" s="490"/>
      <c r="BH312" s="490"/>
      <c r="BI312" s="490"/>
      <c r="BJ312" s="490"/>
      <c r="BK312" s="490"/>
      <c r="BL312" s="490"/>
      <c r="BM312" s="490"/>
      <c r="BN312" s="490"/>
      <c r="BO312" s="621"/>
      <c r="BP312" s="468"/>
      <c r="BQ312" s="466"/>
      <c r="BR312" s="466"/>
      <c r="BS312" s="466"/>
      <c r="BT312" s="467"/>
      <c r="BU312" s="39"/>
      <c r="BW312" s="115" t="s">
        <v>691</v>
      </c>
    </row>
    <row r="313" spans="2:110" ht="10.5" customHeight="1">
      <c r="B313" s="736"/>
      <c r="C313" s="235"/>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c r="AC313" s="496"/>
      <c r="AD313" s="496"/>
      <c r="AE313" s="496"/>
      <c r="AF313" s="496"/>
      <c r="AG313" s="496"/>
      <c r="AH313" s="496"/>
      <c r="AI313" s="496"/>
      <c r="AJ313" s="496"/>
      <c r="AK313" s="496"/>
      <c r="AL313" s="496"/>
      <c r="AM313" s="496"/>
      <c r="AN313" s="496"/>
      <c r="AO313" s="496"/>
      <c r="AP313" s="496"/>
      <c r="AQ313" s="496"/>
      <c r="AR313" s="496"/>
      <c r="AS313" s="496"/>
      <c r="AT313" s="496"/>
      <c r="AU313" s="496"/>
      <c r="AV313" s="496"/>
      <c r="AW313" s="496"/>
      <c r="AX313" s="496"/>
      <c r="AY313" s="496"/>
      <c r="AZ313" s="496"/>
      <c r="BA313" s="496"/>
      <c r="BB313" s="496"/>
      <c r="BC313" s="496"/>
      <c r="BD313" s="496"/>
      <c r="BE313" s="496"/>
      <c r="BF313" s="496"/>
      <c r="BG313" s="496"/>
      <c r="BH313" s="496"/>
      <c r="BI313" s="496"/>
      <c r="BJ313" s="496"/>
      <c r="BK313" s="496"/>
      <c r="BL313" s="496"/>
      <c r="BM313" s="496"/>
      <c r="BN313" s="496"/>
      <c r="BO313" s="622"/>
      <c r="BP313" s="468"/>
      <c r="BQ313" s="466"/>
      <c r="BR313" s="466"/>
      <c r="BS313" s="466"/>
      <c r="BT313" s="467"/>
      <c r="BU313" s="39"/>
    </row>
    <row r="314" spans="2:110" ht="10.5" customHeight="1">
      <c r="B314" s="432"/>
      <c r="C314" s="234"/>
      <c r="D314" s="490" t="s">
        <v>688</v>
      </c>
      <c r="E314" s="490"/>
      <c r="F314" s="490"/>
      <c r="G314" s="490"/>
      <c r="H314" s="490"/>
      <c r="I314" s="490"/>
      <c r="J314" s="490"/>
      <c r="K314" s="490"/>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I314" s="490"/>
      <c r="AJ314" s="490"/>
      <c r="AK314" s="490"/>
      <c r="AL314" s="490"/>
      <c r="AM314" s="490"/>
      <c r="AN314" s="490"/>
      <c r="AO314" s="490"/>
      <c r="AP314" s="490"/>
      <c r="AQ314" s="490"/>
      <c r="AR314" s="490"/>
      <c r="AS314" s="490"/>
      <c r="AT314" s="490"/>
      <c r="AU314" s="490"/>
      <c r="AV314" s="490"/>
      <c r="AW314" s="490"/>
      <c r="AX314" s="490"/>
      <c r="AY314" s="490"/>
      <c r="AZ314" s="490"/>
      <c r="BA314" s="490"/>
      <c r="BB314" s="490"/>
      <c r="BC314" s="490"/>
      <c r="BD314" s="490"/>
      <c r="BE314" s="490"/>
      <c r="BF314" s="490"/>
      <c r="BG314" s="490"/>
      <c r="BH314" s="490"/>
      <c r="BI314" s="490"/>
      <c r="BJ314" s="490"/>
      <c r="BK314" s="490"/>
      <c r="BL314" s="490"/>
      <c r="BM314" s="490"/>
      <c r="BN314" s="490"/>
      <c r="BO314" s="621"/>
      <c r="BP314" s="468"/>
      <c r="BQ314" s="466"/>
      <c r="BR314" s="466"/>
      <c r="BS314" s="466"/>
      <c r="BT314" s="467"/>
      <c r="BU314" s="39"/>
    </row>
    <row r="315" spans="2:110" ht="10.5" customHeight="1">
      <c r="B315" s="432"/>
      <c r="C315" s="327"/>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621"/>
      <c r="BP315" s="468"/>
      <c r="BQ315" s="466"/>
      <c r="BR315" s="466"/>
      <c r="BS315" s="466"/>
      <c r="BT315" s="467"/>
      <c r="BU315" s="39"/>
      <c r="BW315" s="115" t="s">
        <v>692</v>
      </c>
      <c r="BX315" s="331" t="b">
        <v>0</v>
      </c>
    </row>
    <row r="316" spans="2:110" ht="10.5" customHeight="1">
      <c r="B316" s="433"/>
      <c r="C316" s="235"/>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c r="AC316" s="496"/>
      <c r="AD316" s="496"/>
      <c r="AE316" s="496"/>
      <c r="AF316" s="496"/>
      <c r="AG316" s="496"/>
      <c r="AH316" s="496"/>
      <c r="AI316" s="496"/>
      <c r="AJ316" s="496"/>
      <c r="AK316" s="496"/>
      <c r="AL316" s="496"/>
      <c r="AM316" s="496"/>
      <c r="AN316" s="496"/>
      <c r="AO316" s="496"/>
      <c r="AP316" s="496"/>
      <c r="AQ316" s="496"/>
      <c r="AR316" s="496"/>
      <c r="AS316" s="496"/>
      <c r="AT316" s="496"/>
      <c r="AU316" s="496"/>
      <c r="AV316" s="496"/>
      <c r="AW316" s="496"/>
      <c r="AX316" s="496"/>
      <c r="AY316" s="496"/>
      <c r="AZ316" s="496"/>
      <c r="BA316" s="496"/>
      <c r="BB316" s="496"/>
      <c r="BC316" s="496"/>
      <c r="BD316" s="496"/>
      <c r="BE316" s="496"/>
      <c r="BF316" s="496"/>
      <c r="BG316" s="496"/>
      <c r="BH316" s="496"/>
      <c r="BI316" s="496"/>
      <c r="BJ316" s="496"/>
      <c r="BK316" s="496"/>
      <c r="BL316" s="496"/>
      <c r="BM316" s="496"/>
      <c r="BN316" s="496"/>
      <c r="BO316" s="622"/>
      <c r="BP316" s="468"/>
      <c r="BQ316" s="466"/>
      <c r="BR316" s="466"/>
      <c r="BS316" s="466"/>
      <c r="BT316" s="467"/>
      <c r="BU316" s="39"/>
    </row>
    <row r="317" spans="2:110" ht="10.5" customHeight="1">
      <c r="B317" s="439"/>
      <c r="C317" s="234"/>
      <c r="D317" s="480" t="s">
        <v>758</v>
      </c>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c r="AO317" s="480"/>
      <c r="AP317" s="480"/>
      <c r="AQ317" s="480"/>
      <c r="AR317" s="480"/>
      <c r="AS317" s="480"/>
      <c r="AT317" s="480"/>
      <c r="AU317" s="480"/>
      <c r="AV317" s="480"/>
      <c r="AW317" s="480"/>
      <c r="AX317" s="480"/>
      <c r="AY317" s="480"/>
      <c r="AZ317" s="480"/>
      <c r="BA317" s="480"/>
      <c r="BB317" s="480"/>
      <c r="BC317" s="480"/>
      <c r="BD317" s="480"/>
      <c r="BE317" s="480"/>
      <c r="BF317" s="480"/>
      <c r="BG317" s="480"/>
      <c r="BH317" s="480"/>
      <c r="BI317" s="480"/>
      <c r="BJ317" s="480"/>
      <c r="BK317" s="480"/>
      <c r="BL317" s="480"/>
      <c r="BM317" s="480"/>
      <c r="BN317" s="480"/>
      <c r="BO317" s="481"/>
      <c r="BP317" s="468"/>
      <c r="BQ317" s="466"/>
      <c r="BR317" s="466"/>
      <c r="BS317" s="466"/>
      <c r="BT317" s="467"/>
      <c r="BU317" s="39"/>
    </row>
    <row r="318" spans="2:110" ht="10.5" customHeight="1">
      <c r="B318" s="439"/>
      <c r="C318" s="327"/>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c r="AO318" s="480"/>
      <c r="AP318" s="480"/>
      <c r="AQ318" s="480"/>
      <c r="AR318" s="480"/>
      <c r="AS318" s="480"/>
      <c r="AT318" s="480"/>
      <c r="AU318" s="480"/>
      <c r="AV318" s="480"/>
      <c r="AW318" s="480"/>
      <c r="AX318" s="480"/>
      <c r="AY318" s="480"/>
      <c r="AZ318" s="480"/>
      <c r="BA318" s="480"/>
      <c r="BB318" s="480"/>
      <c r="BC318" s="480"/>
      <c r="BD318" s="480"/>
      <c r="BE318" s="480"/>
      <c r="BF318" s="480"/>
      <c r="BG318" s="480"/>
      <c r="BH318" s="480"/>
      <c r="BI318" s="480"/>
      <c r="BJ318" s="480"/>
      <c r="BK318" s="480"/>
      <c r="BL318" s="480"/>
      <c r="BM318" s="480"/>
      <c r="BN318" s="480"/>
      <c r="BO318" s="481"/>
      <c r="BP318" s="468"/>
      <c r="BQ318" s="466"/>
      <c r="BR318" s="466"/>
      <c r="BS318" s="466"/>
      <c r="BT318" s="467"/>
      <c r="BU318" s="39"/>
      <c r="BW318" s="115" t="s">
        <v>759</v>
      </c>
      <c r="BX318" s="331" t="b">
        <v>0</v>
      </c>
    </row>
    <row r="319" spans="2:110" ht="10.5" customHeight="1">
      <c r="B319" s="440"/>
      <c r="C319" s="235"/>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2"/>
      <c r="AI319" s="482"/>
      <c r="AJ319" s="482"/>
      <c r="AK319" s="482"/>
      <c r="AL319" s="482"/>
      <c r="AM319" s="482"/>
      <c r="AN319" s="482"/>
      <c r="AO319" s="482"/>
      <c r="AP319" s="482"/>
      <c r="AQ319" s="482"/>
      <c r="AR319" s="482"/>
      <c r="AS319" s="482"/>
      <c r="AT319" s="482"/>
      <c r="AU319" s="482"/>
      <c r="AV319" s="482"/>
      <c r="AW319" s="482"/>
      <c r="AX319" s="482"/>
      <c r="AY319" s="482"/>
      <c r="AZ319" s="482"/>
      <c r="BA319" s="482"/>
      <c r="BB319" s="482"/>
      <c r="BC319" s="482"/>
      <c r="BD319" s="482"/>
      <c r="BE319" s="482"/>
      <c r="BF319" s="482"/>
      <c r="BG319" s="482"/>
      <c r="BH319" s="482"/>
      <c r="BI319" s="482"/>
      <c r="BJ319" s="482"/>
      <c r="BK319" s="482"/>
      <c r="BL319" s="482"/>
      <c r="BM319" s="482"/>
      <c r="BN319" s="482"/>
      <c r="BO319" s="483"/>
      <c r="BP319" s="468"/>
      <c r="BQ319" s="466"/>
      <c r="BR319" s="466"/>
      <c r="BS319" s="466"/>
      <c r="BT319" s="467"/>
      <c r="BU319" s="39"/>
    </row>
    <row r="320" spans="2:110" ht="10.5" customHeight="1">
      <c r="B320" s="735"/>
      <c r="C320" s="234"/>
      <c r="D320" s="489" t="s">
        <v>34</v>
      </c>
      <c r="E320" s="489"/>
      <c r="F320" s="489"/>
      <c r="G320" s="489"/>
      <c r="H320" s="489"/>
      <c r="I320" s="472"/>
      <c r="J320" s="472"/>
      <c r="K320" s="472"/>
      <c r="L320" s="472"/>
      <c r="M320" s="472"/>
      <c r="N320" s="472"/>
      <c r="O320" s="472"/>
      <c r="P320" s="472"/>
      <c r="Q320" s="472"/>
      <c r="R320" s="472"/>
      <c r="S320" s="472"/>
      <c r="T320" s="472"/>
      <c r="U320" s="472"/>
      <c r="V320" s="472"/>
      <c r="W320" s="472"/>
      <c r="X320" s="472"/>
      <c r="Y320" s="472"/>
      <c r="Z320" s="472"/>
      <c r="AA320" s="472"/>
      <c r="AB320" s="472"/>
      <c r="AC320" s="472"/>
      <c r="AD320" s="472"/>
      <c r="AE320" s="472"/>
      <c r="AF320" s="472"/>
      <c r="AG320" s="472"/>
      <c r="AH320" s="472"/>
      <c r="AI320" s="472"/>
      <c r="AJ320" s="472"/>
      <c r="AK320" s="472"/>
      <c r="AL320" s="472"/>
      <c r="AM320" s="472"/>
      <c r="AN320" s="472"/>
      <c r="AO320" s="472"/>
      <c r="AP320" s="472"/>
      <c r="AQ320" s="472"/>
      <c r="AR320" s="472"/>
      <c r="AS320" s="472"/>
      <c r="AT320" s="472"/>
      <c r="AU320" s="472"/>
      <c r="AV320" s="472"/>
      <c r="AW320" s="472"/>
      <c r="AX320" s="472"/>
      <c r="AY320" s="472"/>
      <c r="AZ320" s="472"/>
      <c r="BA320" s="472"/>
      <c r="BB320" s="472"/>
      <c r="BC320" s="472"/>
      <c r="BD320" s="472"/>
      <c r="BE320" s="472"/>
      <c r="BF320" s="472"/>
      <c r="BG320" s="472"/>
      <c r="BH320" s="472"/>
      <c r="BI320" s="472"/>
      <c r="BJ320" s="472"/>
      <c r="BK320" s="472"/>
      <c r="BL320" s="472"/>
      <c r="BM320" s="472"/>
      <c r="BN320" s="472"/>
      <c r="BO320" s="455" t="s">
        <v>27</v>
      </c>
      <c r="BP320" s="468"/>
      <c r="BQ320" s="466"/>
      <c r="BR320" s="466"/>
      <c r="BS320" s="466"/>
      <c r="BT320" s="467"/>
      <c r="BU320" s="39"/>
    </row>
    <row r="321" spans="2:110" ht="11.25" customHeight="1">
      <c r="B321" s="735"/>
      <c r="C321" s="327"/>
      <c r="D321" s="490"/>
      <c r="E321" s="490"/>
      <c r="F321" s="490"/>
      <c r="G321" s="490"/>
      <c r="H321" s="490"/>
      <c r="I321" s="473"/>
      <c r="J321" s="473"/>
      <c r="K321" s="473"/>
      <c r="L321" s="473"/>
      <c r="M321" s="473"/>
      <c r="N321" s="473"/>
      <c r="O321" s="473"/>
      <c r="P321" s="473"/>
      <c r="Q321" s="473"/>
      <c r="R321" s="473"/>
      <c r="S321" s="473"/>
      <c r="T321" s="473"/>
      <c r="U321" s="473"/>
      <c r="V321" s="473"/>
      <c r="W321" s="473"/>
      <c r="X321" s="473"/>
      <c r="Y321" s="473"/>
      <c r="Z321" s="473"/>
      <c r="AA321" s="473"/>
      <c r="AB321" s="473"/>
      <c r="AC321" s="473"/>
      <c r="AD321" s="473"/>
      <c r="AE321" s="473"/>
      <c r="AF321" s="473"/>
      <c r="AG321" s="473"/>
      <c r="AH321" s="473"/>
      <c r="AI321" s="473"/>
      <c r="AJ321" s="473"/>
      <c r="AK321" s="473"/>
      <c r="AL321" s="473"/>
      <c r="AM321" s="473"/>
      <c r="AN321" s="473"/>
      <c r="AO321" s="473"/>
      <c r="AP321" s="473"/>
      <c r="AQ321" s="473"/>
      <c r="AR321" s="473"/>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55"/>
      <c r="BP321" s="468"/>
      <c r="BQ321" s="466"/>
      <c r="BR321" s="466"/>
      <c r="BS321" s="466"/>
      <c r="BT321" s="467"/>
      <c r="BU321" s="39"/>
      <c r="BW321" s="115" t="s">
        <v>380</v>
      </c>
    </row>
    <row r="322" spans="2:110" ht="10.5" customHeight="1">
      <c r="B322" s="792"/>
      <c r="C322" s="306"/>
      <c r="D322" s="491"/>
      <c r="E322" s="491"/>
      <c r="F322" s="491"/>
      <c r="G322" s="491"/>
      <c r="H322" s="491"/>
      <c r="I322" s="474"/>
      <c r="J322" s="474"/>
      <c r="K322" s="474"/>
      <c r="L322" s="474"/>
      <c r="M322" s="474"/>
      <c r="N322" s="474"/>
      <c r="O322" s="474"/>
      <c r="P322" s="474"/>
      <c r="Q322" s="474"/>
      <c r="R322" s="474"/>
      <c r="S322" s="474"/>
      <c r="T322" s="474"/>
      <c r="U322" s="474"/>
      <c r="V322" s="474"/>
      <c r="W322" s="474"/>
      <c r="X322" s="474"/>
      <c r="Y322" s="474"/>
      <c r="Z322" s="474"/>
      <c r="AA322" s="474"/>
      <c r="AB322" s="474"/>
      <c r="AC322" s="474"/>
      <c r="AD322" s="474"/>
      <c r="AE322" s="474"/>
      <c r="AF322" s="474"/>
      <c r="AG322" s="474"/>
      <c r="AH322" s="474"/>
      <c r="AI322" s="474"/>
      <c r="AJ322" s="474"/>
      <c r="AK322" s="474"/>
      <c r="AL322" s="474"/>
      <c r="AM322" s="474"/>
      <c r="AN322" s="474"/>
      <c r="AO322" s="474"/>
      <c r="AP322" s="474"/>
      <c r="AQ322" s="474"/>
      <c r="AR322" s="474"/>
      <c r="AS322" s="474"/>
      <c r="AT322" s="474"/>
      <c r="AU322" s="474"/>
      <c r="AV322" s="474"/>
      <c r="AW322" s="474"/>
      <c r="AX322" s="474"/>
      <c r="AY322" s="474"/>
      <c r="AZ322" s="474"/>
      <c r="BA322" s="474"/>
      <c r="BB322" s="474"/>
      <c r="BC322" s="474"/>
      <c r="BD322" s="474"/>
      <c r="BE322" s="474"/>
      <c r="BF322" s="474"/>
      <c r="BG322" s="474"/>
      <c r="BH322" s="474"/>
      <c r="BI322" s="474"/>
      <c r="BJ322" s="474"/>
      <c r="BK322" s="474"/>
      <c r="BL322" s="474"/>
      <c r="BM322" s="474"/>
      <c r="BN322" s="474"/>
      <c r="BO322" s="456"/>
      <c r="BP322" s="469"/>
      <c r="BQ322" s="470"/>
      <c r="BR322" s="470"/>
      <c r="BS322" s="470"/>
      <c r="BT322" s="471"/>
      <c r="BU322" s="39"/>
    </row>
    <row r="323" spans="2:110" ht="26.25" customHeight="1">
      <c r="B323" s="457" t="s">
        <v>145</v>
      </c>
      <c r="C323" s="458"/>
      <c r="D323" s="458"/>
      <c r="E323" s="458"/>
      <c r="F323" s="458"/>
      <c r="G323" s="458"/>
      <c r="H323" s="458"/>
      <c r="I323" s="458"/>
      <c r="J323" s="458"/>
      <c r="K323" s="458"/>
      <c r="L323" s="458"/>
      <c r="M323" s="458"/>
      <c r="N323" s="458"/>
      <c r="O323" s="458"/>
      <c r="P323" s="458"/>
      <c r="Q323" s="458"/>
      <c r="R323" s="458"/>
      <c r="S323" s="458"/>
      <c r="T323" s="458"/>
      <c r="U323" s="458"/>
      <c r="V323" s="458"/>
      <c r="W323" s="458"/>
      <c r="X323" s="458"/>
      <c r="Y323" s="458"/>
      <c r="Z323" s="458"/>
      <c r="AA323" s="458"/>
      <c r="AB323" s="458"/>
      <c r="AC323" s="458"/>
      <c r="AD323" s="458"/>
      <c r="AE323" s="458"/>
      <c r="AF323" s="458"/>
      <c r="AG323" s="458"/>
      <c r="AH323" s="458"/>
      <c r="AI323" s="458"/>
      <c r="AJ323" s="458"/>
      <c r="AK323" s="458"/>
      <c r="AL323" s="458"/>
      <c r="AM323" s="458"/>
      <c r="AN323" s="458"/>
      <c r="AO323" s="458"/>
      <c r="AP323" s="458"/>
      <c r="AQ323" s="458"/>
      <c r="AR323" s="458"/>
      <c r="AS323" s="458"/>
      <c r="AT323" s="458"/>
      <c r="AU323" s="458"/>
      <c r="AV323" s="458"/>
      <c r="AW323" s="458"/>
      <c r="AX323" s="458"/>
      <c r="AY323" s="458"/>
      <c r="AZ323" s="458"/>
      <c r="BA323" s="458"/>
      <c r="BB323" s="458"/>
      <c r="BC323" s="458"/>
      <c r="BD323" s="458"/>
      <c r="BE323" s="458"/>
      <c r="BF323" s="458"/>
      <c r="BG323" s="458"/>
      <c r="BH323" s="458"/>
      <c r="BI323" s="458"/>
      <c r="BJ323" s="458"/>
      <c r="BK323" s="458"/>
      <c r="BL323" s="458"/>
      <c r="BM323" s="458"/>
      <c r="BN323" s="458"/>
      <c r="BO323" s="458"/>
      <c r="BP323" s="458"/>
      <c r="BQ323" s="458"/>
      <c r="BR323" s="458"/>
      <c r="BS323" s="458"/>
      <c r="BT323" s="827"/>
      <c r="BU323" s="39"/>
    </row>
    <row r="324" spans="2:110" ht="26.25" customHeight="1">
      <c r="B324" s="824" t="s">
        <v>672</v>
      </c>
      <c r="C324" s="825"/>
      <c r="D324" s="825"/>
      <c r="E324" s="825"/>
      <c r="F324" s="825"/>
      <c r="G324" s="825"/>
      <c r="H324" s="825"/>
      <c r="I324" s="825"/>
      <c r="J324" s="825"/>
      <c r="K324" s="825"/>
      <c r="L324" s="825"/>
      <c r="M324" s="825"/>
      <c r="N324" s="825"/>
      <c r="O324" s="825"/>
      <c r="P324" s="825"/>
      <c r="Q324" s="825"/>
      <c r="R324" s="825"/>
      <c r="S324" s="825"/>
      <c r="T324" s="825"/>
      <c r="U324" s="825"/>
      <c r="V324" s="825"/>
      <c r="W324" s="825"/>
      <c r="X324" s="825"/>
      <c r="Y324" s="825"/>
      <c r="Z324" s="825"/>
      <c r="AA324" s="825"/>
      <c r="AB324" s="825"/>
      <c r="AC324" s="825"/>
      <c r="AD324" s="825"/>
      <c r="AE324" s="825"/>
      <c r="AF324" s="825"/>
      <c r="AG324" s="825"/>
      <c r="AH324" s="825"/>
      <c r="AI324" s="825"/>
      <c r="AJ324" s="825"/>
      <c r="AK324" s="825"/>
      <c r="AL324" s="825"/>
      <c r="AM324" s="825"/>
      <c r="AN324" s="825"/>
      <c r="AO324" s="825"/>
      <c r="AP324" s="825"/>
      <c r="AQ324" s="825"/>
      <c r="AR324" s="825"/>
      <c r="AS324" s="825"/>
      <c r="AT324" s="825"/>
      <c r="AU324" s="825"/>
      <c r="AV324" s="825"/>
      <c r="AW324" s="825"/>
      <c r="AX324" s="825"/>
      <c r="AY324" s="825"/>
      <c r="AZ324" s="825"/>
      <c r="BA324" s="825"/>
      <c r="BB324" s="825"/>
      <c r="BC324" s="825"/>
      <c r="BD324" s="825"/>
      <c r="BE324" s="825"/>
      <c r="BF324" s="825"/>
      <c r="BG324" s="825"/>
      <c r="BH324" s="825"/>
      <c r="BI324" s="825"/>
      <c r="BJ324" s="825"/>
      <c r="BK324" s="825"/>
      <c r="BL324" s="825"/>
      <c r="BM324" s="825"/>
      <c r="BN324" s="825"/>
      <c r="BO324" s="825"/>
      <c r="BP324" s="434"/>
      <c r="BQ324" s="434"/>
      <c r="BR324" s="434"/>
      <c r="BS324" s="434"/>
      <c r="BT324" s="435"/>
      <c r="BU324" s="372"/>
    </row>
    <row r="325" spans="2:110" s="22" customFormat="1" ht="6.75" customHeight="1">
      <c r="B325" s="231"/>
      <c r="C325" s="233"/>
      <c r="D325" s="822" t="s">
        <v>508</v>
      </c>
      <c r="E325" s="822"/>
      <c r="F325" s="822"/>
      <c r="G325" s="822"/>
      <c r="H325" s="822"/>
      <c r="I325" s="822"/>
      <c r="J325" s="822"/>
      <c r="K325" s="822"/>
      <c r="L325" s="822"/>
      <c r="M325" s="822"/>
      <c r="N325" s="822"/>
      <c r="O325" s="822"/>
      <c r="P325" s="822"/>
      <c r="Q325" s="822"/>
      <c r="R325" s="822"/>
      <c r="S325" s="822"/>
      <c r="T325" s="822"/>
      <c r="U325" s="822"/>
      <c r="V325" s="822"/>
      <c r="W325" s="822"/>
      <c r="X325" s="822"/>
      <c r="Y325" s="822"/>
      <c r="Z325" s="822"/>
      <c r="AA325" s="822"/>
      <c r="AB325" s="822"/>
      <c r="AC325" s="822"/>
      <c r="AD325" s="822"/>
      <c r="AE325" s="822"/>
      <c r="AF325" s="822"/>
      <c r="AG325" s="822"/>
      <c r="AH325" s="822"/>
      <c r="AI325" s="822"/>
      <c r="AJ325" s="822"/>
      <c r="AK325" s="822"/>
      <c r="AL325" s="822"/>
      <c r="AM325" s="822"/>
      <c r="AN325" s="822"/>
      <c r="AO325" s="822"/>
      <c r="AP325" s="822"/>
      <c r="AQ325" s="822"/>
      <c r="AR325" s="822"/>
      <c r="AS325" s="822"/>
      <c r="AT325" s="822"/>
      <c r="AU325" s="822"/>
      <c r="AV325" s="822"/>
      <c r="AW325" s="822"/>
      <c r="AX325" s="822"/>
      <c r="AY325" s="232"/>
      <c r="AZ325" s="837" t="s">
        <v>319</v>
      </c>
      <c r="BA325" s="837"/>
      <c r="BB325" s="837"/>
      <c r="BC325" s="837"/>
      <c r="BD325" s="837"/>
      <c r="BE325" s="837"/>
      <c r="BF325" s="837"/>
      <c r="BG325" s="837"/>
      <c r="BH325" s="837"/>
      <c r="BI325" s="837"/>
      <c r="BJ325" s="837"/>
      <c r="BK325" s="837"/>
      <c r="BL325" s="837"/>
      <c r="BM325" s="837"/>
      <c r="BN325" s="837"/>
      <c r="BO325" s="837"/>
      <c r="BP325" s="816"/>
      <c r="BQ325" s="816"/>
      <c r="BR325" s="816"/>
      <c r="BS325" s="818"/>
      <c r="BT325" s="819"/>
      <c r="BU325" s="39"/>
      <c r="BW325" s="115"/>
      <c r="BX325" s="338"/>
      <c r="BY325" s="207"/>
      <c r="BZ325" s="207"/>
      <c r="CA325" s="207"/>
      <c r="CB325" s="207"/>
      <c r="CC325" s="207"/>
      <c r="CD325" s="207"/>
      <c r="CE325" s="207"/>
      <c r="CF325" s="207"/>
      <c r="CG325" s="207"/>
      <c r="CH325" s="207"/>
      <c r="CI325" s="207"/>
      <c r="CJ325" s="207"/>
      <c r="CK325" s="207"/>
      <c r="CL325" s="207"/>
      <c r="CM325" s="207"/>
      <c r="CN325" s="207"/>
      <c r="CO325" s="207"/>
      <c r="CP325" s="207"/>
      <c r="CQ325" s="207"/>
      <c r="CR325" s="207"/>
      <c r="CS325" s="207"/>
      <c r="CT325" s="207"/>
      <c r="CU325" s="207"/>
      <c r="CV325" s="207"/>
      <c r="CW325" s="207"/>
      <c r="CX325" s="207"/>
      <c r="CY325" s="207"/>
      <c r="CZ325" s="207"/>
      <c r="DA325" s="207"/>
      <c r="DB325" s="207"/>
      <c r="DC325" s="207"/>
      <c r="DD325" s="207"/>
      <c r="DE325" s="207"/>
      <c r="DF325" s="207"/>
    </row>
    <row r="326" spans="2:110" s="22" customFormat="1" ht="12" customHeight="1">
      <c r="B326" s="231"/>
      <c r="C326" s="232"/>
      <c r="D326" s="822"/>
      <c r="E326" s="822"/>
      <c r="F326" s="822"/>
      <c r="G326" s="822"/>
      <c r="H326" s="822"/>
      <c r="I326" s="822"/>
      <c r="J326" s="822"/>
      <c r="K326" s="822"/>
      <c r="L326" s="822"/>
      <c r="M326" s="822"/>
      <c r="N326" s="822"/>
      <c r="O326" s="822"/>
      <c r="P326" s="822"/>
      <c r="Q326" s="822"/>
      <c r="R326" s="822"/>
      <c r="S326" s="822"/>
      <c r="T326" s="822"/>
      <c r="U326" s="822"/>
      <c r="V326" s="822"/>
      <c r="W326" s="822"/>
      <c r="X326" s="822"/>
      <c r="Y326" s="822"/>
      <c r="Z326" s="822"/>
      <c r="AA326" s="822"/>
      <c r="AB326" s="822"/>
      <c r="AC326" s="822"/>
      <c r="AD326" s="822"/>
      <c r="AE326" s="822"/>
      <c r="AF326" s="822"/>
      <c r="AG326" s="822"/>
      <c r="AH326" s="822"/>
      <c r="AI326" s="822"/>
      <c r="AJ326" s="822"/>
      <c r="AK326" s="822"/>
      <c r="AL326" s="822"/>
      <c r="AM326" s="822"/>
      <c r="AN326" s="822"/>
      <c r="AO326" s="822"/>
      <c r="AP326" s="822"/>
      <c r="AQ326" s="822"/>
      <c r="AR326" s="822"/>
      <c r="AS326" s="822"/>
      <c r="AT326" s="822"/>
      <c r="AU326" s="822"/>
      <c r="AV326" s="822"/>
      <c r="AW326" s="822"/>
      <c r="AX326" s="822"/>
      <c r="AY326" s="232"/>
      <c r="AZ326" s="837"/>
      <c r="BA326" s="837"/>
      <c r="BB326" s="837"/>
      <c r="BC326" s="837"/>
      <c r="BD326" s="837"/>
      <c r="BE326" s="837"/>
      <c r="BF326" s="837"/>
      <c r="BG326" s="837"/>
      <c r="BH326" s="837"/>
      <c r="BI326" s="837"/>
      <c r="BJ326" s="837"/>
      <c r="BK326" s="837"/>
      <c r="BL326" s="837"/>
      <c r="BM326" s="837"/>
      <c r="BN326" s="837"/>
      <c r="BO326" s="837"/>
      <c r="BP326" s="816"/>
      <c r="BQ326" s="816"/>
      <c r="BR326" s="816"/>
      <c r="BS326" s="818"/>
      <c r="BT326" s="819"/>
      <c r="BU326" s="39"/>
      <c r="BW326" s="115" t="s">
        <v>680</v>
      </c>
      <c r="BX326" s="338" t="b">
        <v>0</v>
      </c>
      <c r="BY326" s="207"/>
      <c r="BZ326" s="207"/>
      <c r="CA326" s="207"/>
      <c r="CB326" s="207"/>
      <c r="CC326" s="207"/>
      <c r="CD326" s="207"/>
      <c r="CE326" s="207"/>
      <c r="CF326" s="207"/>
      <c r="CG326" s="207"/>
      <c r="CH326" s="207"/>
      <c r="CI326" s="207"/>
      <c r="CJ326" s="207"/>
      <c r="CK326" s="207"/>
      <c r="CL326" s="207"/>
      <c r="CM326" s="207"/>
      <c r="CN326" s="207"/>
      <c r="CO326" s="207"/>
      <c r="CP326" s="207"/>
      <c r="CQ326" s="207"/>
      <c r="CR326" s="207"/>
      <c r="CS326" s="207"/>
      <c r="CT326" s="207"/>
      <c r="CU326" s="207"/>
      <c r="CV326" s="207"/>
      <c r="CW326" s="207"/>
      <c r="CX326" s="207"/>
      <c r="CY326" s="207"/>
      <c r="CZ326" s="207"/>
      <c r="DA326" s="207"/>
      <c r="DB326" s="207"/>
      <c r="DC326" s="207"/>
      <c r="DD326" s="207"/>
      <c r="DE326" s="207"/>
      <c r="DF326" s="207"/>
    </row>
    <row r="327" spans="2:110" s="22" customFormat="1" ht="7.5" customHeight="1">
      <c r="B327" s="231"/>
      <c r="C327" s="266"/>
      <c r="D327" s="833"/>
      <c r="E327" s="833"/>
      <c r="F327" s="833"/>
      <c r="G327" s="833"/>
      <c r="H327" s="833"/>
      <c r="I327" s="833"/>
      <c r="J327" s="833"/>
      <c r="K327" s="833"/>
      <c r="L327" s="833"/>
      <c r="M327" s="833"/>
      <c r="N327" s="833"/>
      <c r="O327" s="833"/>
      <c r="P327" s="833"/>
      <c r="Q327" s="833"/>
      <c r="R327" s="833"/>
      <c r="S327" s="833"/>
      <c r="T327" s="833"/>
      <c r="U327" s="833"/>
      <c r="V327" s="833"/>
      <c r="W327" s="833"/>
      <c r="X327" s="833"/>
      <c r="Y327" s="833"/>
      <c r="Z327" s="833"/>
      <c r="AA327" s="833"/>
      <c r="AB327" s="833"/>
      <c r="AC327" s="833"/>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3"/>
      <c r="AY327" s="266"/>
      <c r="AZ327" s="1079"/>
      <c r="BA327" s="1079"/>
      <c r="BB327" s="1079"/>
      <c r="BC327" s="1079"/>
      <c r="BD327" s="1079"/>
      <c r="BE327" s="1079"/>
      <c r="BF327" s="1079"/>
      <c r="BG327" s="1079"/>
      <c r="BH327" s="1079"/>
      <c r="BI327" s="1079"/>
      <c r="BJ327" s="1079"/>
      <c r="BK327" s="1079"/>
      <c r="BL327" s="1079"/>
      <c r="BM327" s="1079"/>
      <c r="BN327" s="1079"/>
      <c r="BO327" s="1079"/>
      <c r="BP327" s="817"/>
      <c r="BQ327" s="817"/>
      <c r="BR327" s="817"/>
      <c r="BS327" s="820"/>
      <c r="BT327" s="821"/>
      <c r="BU327" s="39"/>
      <c r="BW327" s="115"/>
      <c r="BX327" s="338"/>
      <c r="BY327" s="207"/>
      <c r="BZ327" s="207"/>
      <c r="CA327" s="207"/>
      <c r="CB327" s="207"/>
      <c r="CC327" s="207"/>
      <c r="CD327" s="207"/>
      <c r="CE327" s="207"/>
      <c r="CF327" s="207"/>
      <c r="CG327" s="207"/>
      <c r="CH327" s="207"/>
      <c r="CI327" s="207"/>
      <c r="CJ327" s="207"/>
      <c r="CK327" s="207"/>
      <c r="CL327" s="207"/>
      <c r="CM327" s="207"/>
      <c r="CN327" s="207"/>
      <c r="CO327" s="207"/>
      <c r="CP327" s="207"/>
      <c r="CQ327" s="207"/>
      <c r="CR327" s="207"/>
      <c r="CS327" s="207"/>
      <c r="CT327" s="207"/>
      <c r="CU327" s="207"/>
      <c r="CV327" s="207"/>
      <c r="CW327" s="207"/>
      <c r="CX327" s="207"/>
      <c r="CY327" s="207"/>
      <c r="CZ327" s="207"/>
      <c r="DA327" s="207"/>
      <c r="DB327" s="207"/>
      <c r="DC327" s="207"/>
      <c r="DD327" s="207"/>
      <c r="DE327" s="207"/>
      <c r="DF327" s="207"/>
    </row>
    <row r="328" spans="2:110" ht="10.5" customHeight="1">
      <c r="B328" s="1098"/>
      <c r="C328" s="436"/>
      <c r="D328" s="503" t="s">
        <v>677</v>
      </c>
      <c r="E328" s="503"/>
      <c r="F328" s="503"/>
      <c r="G328" s="503"/>
      <c r="H328" s="503"/>
      <c r="I328" s="503"/>
      <c r="J328" s="503"/>
      <c r="K328" s="503"/>
      <c r="L328" s="503"/>
      <c r="M328" s="503"/>
      <c r="N328" s="503"/>
      <c r="O328" s="503"/>
      <c r="P328" s="503"/>
      <c r="Q328" s="503"/>
      <c r="R328" s="503"/>
      <c r="S328" s="503"/>
      <c r="T328" s="503"/>
      <c r="U328" s="503"/>
      <c r="V328" s="503"/>
      <c r="W328" s="503"/>
      <c r="X328" s="503"/>
      <c r="Y328" s="503"/>
      <c r="Z328" s="503"/>
      <c r="AA328" s="503"/>
      <c r="AB328" s="503"/>
      <c r="AC328" s="503"/>
      <c r="AD328" s="503"/>
      <c r="AE328" s="503"/>
      <c r="AF328" s="503"/>
      <c r="AG328" s="503"/>
      <c r="AH328" s="503"/>
      <c r="AI328" s="503"/>
      <c r="AJ328" s="503"/>
      <c r="AK328" s="503"/>
      <c r="AL328" s="503"/>
      <c r="AM328" s="503"/>
      <c r="AN328" s="503"/>
      <c r="AO328" s="503"/>
      <c r="AP328" s="503"/>
      <c r="AQ328" s="503"/>
      <c r="AR328" s="503"/>
      <c r="AS328" s="503"/>
      <c r="AT328" s="503"/>
      <c r="AU328" s="503"/>
      <c r="AV328" s="503"/>
      <c r="AW328" s="503"/>
      <c r="AX328" s="503"/>
      <c r="AY328" s="503"/>
      <c r="AZ328" s="503"/>
      <c r="BA328" s="503"/>
      <c r="BB328" s="503"/>
      <c r="BC328" s="503"/>
      <c r="BD328" s="503"/>
      <c r="BE328" s="503"/>
      <c r="BF328" s="503"/>
      <c r="BG328" s="503"/>
      <c r="BH328" s="503"/>
      <c r="BI328" s="503"/>
      <c r="BJ328" s="503"/>
      <c r="BK328" s="503"/>
      <c r="BL328" s="503"/>
      <c r="BM328" s="503"/>
      <c r="BN328" s="503"/>
      <c r="BO328" s="620"/>
      <c r="BP328" s="484" t="s">
        <v>154</v>
      </c>
      <c r="BQ328" s="485"/>
      <c r="BR328" s="485"/>
      <c r="BS328" s="485"/>
      <c r="BT328" s="486"/>
      <c r="BU328" s="39"/>
    </row>
    <row r="329" spans="2:110" ht="11.25" customHeight="1">
      <c r="B329" s="735"/>
      <c r="C329" s="327"/>
      <c r="D329" s="490"/>
      <c r="E329" s="490"/>
      <c r="F329" s="490"/>
      <c r="G329" s="490"/>
      <c r="H329" s="490"/>
      <c r="I329" s="490"/>
      <c r="J329" s="490"/>
      <c r="K329" s="490"/>
      <c r="L329" s="490"/>
      <c r="M329" s="490"/>
      <c r="N329" s="490"/>
      <c r="O329" s="490"/>
      <c r="P329" s="490"/>
      <c r="Q329" s="490"/>
      <c r="R329" s="490"/>
      <c r="S329" s="490"/>
      <c r="T329" s="490"/>
      <c r="U329" s="490"/>
      <c r="V329" s="490"/>
      <c r="W329" s="490"/>
      <c r="X329" s="490"/>
      <c r="Y329" s="490"/>
      <c r="Z329" s="490"/>
      <c r="AA329" s="490"/>
      <c r="AB329" s="490"/>
      <c r="AC329" s="490"/>
      <c r="AD329" s="490"/>
      <c r="AE329" s="490"/>
      <c r="AF329" s="490"/>
      <c r="AG329" s="490"/>
      <c r="AH329" s="490"/>
      <c r="AI329" s="490"/>
      <c r="AJ329" s="490"/>
      <c r="AK329" s="490"/>
      <c r="AL329" s="490"/>
      <c r="AM329" s="490"/>
      <c r="AN329" s="490"/>
      <c r="AO329" s="490"/>
      <c r="AP329" s="490"/>
      <c r="AQ329" s="490"/>
      <c r="AR329" s="490"/>
      <c r="AS329" s="490"/>
      <c r="AT329" s="490"/>
      <c r="AU329" s="490"/>
      <c r="AV329" s="490"/>
      <c r="AW329" s="490"/>
      <c r="AX329" s="490"/>
      <c r="AY329" s="490"/>
      <c r="AZ329" s="490"/>
      <c r="BA329" s="490"/>
      <c r="BB329" s="490"/>
      <c r="BC329" s="490"/>
      <c r="BD329" s="490"/>
      <c r="BE329" s="490"/>
      <c r="BF329" s="490"/>
      <c r="BG329" s="490"/>
      <c r="BH329" s="490"/>
      <c r="BI329" s="490"/>
      <c r="BJ329" s="490"/>
      <c r="BK329" s="490"/>
      <c r="BL329" s="490"/>
      <c r="BM329" s="490"/>
      <c r="BN329" s="490"/>
      <c r="BO329" s="621"/>
      <c r="BP329" s="465"/>
      <c r="BQ329" s="487"/>
      <c r="BR329" s="487"/>
      <c r="BS329" s="487"/>
      <c r="BT329" s="488"/>
      <c r="BU329" s="39"/>
      <c r="BW329" s="115" t="s">
        <v>681</v>
      </c>
      <c r="BX329" s="331" t="b">
        <v>0</v>
      </c>
    </row>
    <row r="330" spans="2:110" ht="10.5" customHeight="1">
      <c r="B330" s="736"/>
      <c r="C330" s="235"/>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c r="AF330" s="496"/>
      <c r="AG330" s="496"/>
      <c r="AH330" s="496"/>
      <c r="AI330" s="496"/>
      <c r="AJ330" s="496"/>
      <c r="AK330" s="496"/>
      <c r="AL330" s="496"/>
      <c r="AM330" s="496"/>
      <c r="AN330" s="496"/>
      <c r="AO330" s="496"/>
      <c r="AP330" s="496"/>
      <c r="AQ330" s="496"/>
      <c r="AR330" s="496"/>
      <c r="AS330" s="496"/>
      <c r="AT330" s="496"/>
      <c r="AU330" s="496"/>
      <c r="AV330" s="496"/>
      <c r="AW330" s="496"/>
      <c r="AX330" s="496"/>
      <c r="AY330" s="496"/>
      <c r="AZ330" s="496"/>
      <c r="BA330" s="496"/>
      <c r="BB330" s="496"/>
      <c r="BC330" s="496"/>
      <c r="BD330" s="496"/>
      <c r="BE330" s="496"/>
      <c r="BF330" s="496"/>
      <c r="BG330" s="496"/>
      <c r="BH330" s="496"/>
      <c r="BI330" s="496"/>
      <c r="BJ330" s="496"/>
      <c r="BK330" s="496"/>
      <c r="BL330" s="496"/>
      <c r="BM330" s="496"/>
      <c r="BN330" s="496"/>
      <c r="BO330" s="622"/>
      <c r="BP330" s="465"/>
      <c r="BQ330" s="487"/>
      <c r="BR330" s="487"/>
      <c r="BS330" s="487"/>
      <c r="BT330" s="488"/>
      <c r="BU330" s="39"/>
    </row>
    <row r="331" spans="2:110" ht="10.5" customHeight="1">
      <c r="B331" s="735"/>
      <c r="C331" s="234"/>
      <c r="D331" s="490" t="s">
        <v>675</v>
      </c>
      <c r="E331" s="490"/>
      <c r="F331" s="490"/>
      <c r="G331" s="490"/>
      <c r="H331" s="490"/>
      <c r="I331" s="490"/>
      <c r="J331" s="490"/>
      <c r="K331" s="490"/>
      <c r="L331" s="490"/>
      <c r="M331" s="490"/>
      <c r="N331" s="490"/>
      <c r="O331" s="490"/>
      <c r="P331" s="490"/>
      <c r="Q331" s="490"/>
      <c r="R331" s="490"/>
      <c r="S331" s="490"/>
      <c r="T331" s="490"/>
      <c r="U331" s="490"/>
      <c r="V331" s="490"/>
      <c r="W331" s="490"/>
      <c r="X331" s="490"/>
      <c r="Y331" s="490"/>
      <c r="Z331" s="490"/>
      <c r="AA331" s="490"/>
      <c r="AB331" s="490"/>
      <c r="AC331" s="490"/>
      <c r="AD331" s="490"/>
      <c r="AE331" s="490"/>
      <c r="AF331" s="490"/>
      <c r="AG331" s="490"/>
      <c r="AH331" s="490"/>
      <c r="AI331" s="490"/>
      <c r="AJ331" s="490"/>
      <c r="AK331" s="490"/>
      <c r="AL331" s="490"/>
      <c r="AM331" s="490"/>
      <c r="AN331" s="490"/>
      <c r="AO331" s="490"/>
      <c r="AP331" s="490"/>
      <c r="AQ331" s="490"/>
      <c r="AR331" s="490"/>
      <c r="AS331" s="490"/>
      <c r="AT331" s="490"/>
      <c r="AU331" s="490"/>
      <c r="AV331" s="490"/>
      <c r="AW331" s="490"/>
      <c r="AX331" s="490"/>
      <c r="AY331" s="490"/>
      <c r="AZ331" s="490"/>
      <c r="BA331" s="490"/>
      <c r="BB331" s="490"/>
      <c r="BC331" s="490"/>
      <c r="BD331" s="490"/>
      <c r="BE331" s="490"/>
      <c r="BF331" s="490"/>
      <c r="BG331" s="490"/>
      <c r="BH331" s="490"/>
      <c r="BI331" s="490"/>
      <c r="BJ331" s="490"/>
      <c r="BK331" s="490"/>
      <c r="BL331" s="490"/>
      <c r="BM331" s="490"/>
      <c r="BN331" s="490"/>
      <c r="BO331" s="621"/>
      <c r="BP331" s="465" t="s">
        <v>716</v>
      </c>
      <c r="BQ331" s="466"/>
      <c r="BR331" s="466"/>
      <c r="BS331" s="466"/>
      <c r="BT331" s="467"/>
      <c r="BU331" s="39"/>
    </row>
    <row r="332" spans="2:110" ht="11.25" customHeight="1">
      <c r="B332" s="735"/>
      <c r="C332" s="327"/>
      <c r="D332" s="490"/>
      <c r="E332" s="490"/>
      <c r="F332" s="490"/>
      <c r="G332" s="490"/>
      <c r="H332" s="490"/>
      <c r="I332" s="490"/>
      <c r="J332" s="490"/>
      <c r="K332" s="490"/>
      <c r="L332" s="490"/>
      <c r="M332" s="490"/>
      <c r="N332" s="490"/>
      <c r="O332" s="490"/>
      <c r="P332" s="490"/>
      <c r="Q332" s="490"/>
      <c r="R332" s="490"/>
      <c r="S332" s="490"/>
      <c r="T332" s="490"/>
      <c r="U332" s="490"/>
      <c r="V332" s="490"/>
      <c r="W332" s="490"/>
      <c r="X332" s="490"/>
      <c r="Y332" s="490"/>
      <c r="Z332" s="490"/>
      <c r="AA332" s="490"/>
      <c r="AB332" s="490"/>
      <c r="AC332" s="490"/>
      <c r="AD332" s="490"/>
      <c r="AE332" s="490"/>
      <c r="AF332" s="490"/>
      <c r="AG332" s="490"/>
      <c r="AH332" s="490"/>
      <c r="AI332" s="490"/>
      <c r="AJ332" s="490"/>
      <c r="AK332" s="490"/>
      <c r="AL332" s="490"/>
      <c r="AM332" s="490"/>
      <c r="AN332" s="490"/>
      <c r="AO332" s="490"/>
      <c r="AP332" s="490"/>
      <c r="AQ332" s="490"/>
      <c r="AR332" s="490"/>
      <c r="AS332" s="490"/>
      <c r="AT332" s="490"/>
      <c r="AU332" s="490"/>
      <c r="AV332" s="490"/>
      <c r="AW332" s="490"/>
      <c r="AX332" s="490"/>
      <c r="AY332" s="490"/>
      <c r="AZ332" s="490"/>
      <c r="BA332" s="490"/>
      <c r="BB332" s="490"/>
      <c r="BC332" s="490"/>
      <c r="BD332" s="490"/>
      <c r="BE332" s="490"/>
      <c r="BF332" s="490"/>
      <c r="BG332" s="490"/>
      <c r="BH332" s="490"/>
      <c r="BI332" s="490"/>
      <c r="BJ332" s="490"/>
      <c r="BK332" s="490"/>
      <c r="BL332" s="490"/>
      <c r="BM332" s="490"/>
      <c r="BN332" s="490"/>
      <c r="BO332" s="621"/>
      <c r="BP332" s="468"/>
      <c r="BQ332" s="466"/>
      <c r="BR332" s="466"/>
      <c r="BS332" s="466"/>
      <c r="BT332" s="467"/>
      <c r="BU332" s="39"/>
      <c r="BW332" s="115" t="s">
        <v>682</v>
      </c>
    </row>
    <row r="333" spans="2:110" ht="10.5" customHeight="1">
      <c r="B333" s="736"/>
      <c r="C333" s="235"/>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6"/>
      <c r="AD333" s="496"/>
      <c r="AE333" s="496"/>
      <c r="AF333" s="496"/>
      <c r="AG333" s="496"/>
      <c r="AH333" s="496"/>
      <c r="AI333" s="496"/>
      <c r="AJ333" s="496"/>
      <c r="AK333" s="496"/>
      <c r="AL333" s="496"/>
      <c r="AM333" s="496"/>
      <c r="AN333" s="496"/>
      <c r="AO333" s="496"/>
      <c r="AP333" s="496"/>
      <c r="AQ333" s="496"/>
      <c r="AR333" s="496"/>
      <c r="AS333" s="496"/>
      <c r="AT333" s="496"/>
      <c r="AU333" s="496"/>
      <c r="AV333" s="496"/>
      <c r="AW333" s="496"/>
      <c r="AX333" s="496"/>
      <c r="AY333" s="496"/>
      <c r="AZ333" s="496"/>
      <c r="BA333" s="496"/>
      <c r="BB333" s="496"/>
      <c r="BC333" s="496"/>
      <c r="BD333" s="496"/>
      <c r="BE333" s="496"/>
      <c r="BF333" s="496"/>
      <c r="BG333" s="496"/>
      <c r="BH333" s="496"/>
      <c r="BI333" s="496"/>
      <c r="BJ333" s="496"/>
      <c r="BK333" s="496"/>
      <c r="BL333" s="496"/>
      <c r="BM333" s="496"/>
      <c r="BN333" s="496"/>
      <c r="BO333" s="622"/>
      <c r="BP333" s="468"/>
      <c r="BQ333" s="466"/>
      <c r="BR333" s="466"/>
      <c r="BS333" s="466"/>
      <c r="BT333" s="467"/>
      <c r="BU333" s="39"/>
    </row>
    <row r="334" spans="2:110" ht="10.5" customHeight="1">
      <c r="B334" s="432"/>
      <c r="C334" s="234"/>
      <c r="D334" s="490" t="s">
        <v>676</v>
      </c>
      <c r="E334" s="490"/>
      <c r="F334" s="490"/>
      <c r="G334" s="490"/>
      <c r="H334" s="490"/>
      <c r="I334" s="490"/>
      <c r="J334" s="490"/>
      <c r="K334" s="490"/>
      <c r="L334" s="490"/>
      <c r="M334" s="490"/>
      <c r="N334" s="490"/>
      <c r="O334" s="490"/>
      <c r="P334" s="490"/>
      <c r="Q334" s="490"/>
      <c r="R334" s="490"/>
      <c r="S334" s="490"/>
      <c r="T334" s="490"/>
      <c r="U334" s="490"/>
      <c r="V334" s="490"/>
      <c r="W334" s="490"/>
      <c r="X334" s="490"/>
      <c r="Y334" s="490"/>
      <c r="Z334" s="490"/>
      <c r="AA334" s="490"/>
      <c r="AB334" s="490"/>
      <c r="AC334" s="490"/>
      <c r="AD334" s="490"/>
      <c r="AE334" s="490"/>
      <c r="AF334" s="490"/>
      <c r="AG334" s="490"/>
      <c r="AH334" s="490"/>
      <c r="AI334" s="490"/>
      <c r="AJ334" s="490"/>
      <c r="AK334" s="490"/>
      <c r="AL334" s="490"/>
      <c r="AM334" s="490"/>
      <c r="AN334" s="490"/>
      <c r="AO334" s="490"/>
      <c r="AP334" s="490"/>
      <c r="AQ334" s="490"/>
      <c r="AR334" s="490"/>
      <c r="AS334" s="490"/>
      <c r="AT334" s="490"/>
      <c r="AU334" s="490"/>
      <c r="AV334" s="490"/>
      <c r="AW334" s="490"/>
      <c r="AX334" s="490"/>
      <c r="AY334" s="490"/>
      <c r="AZ334" s="490"/>
      <c r="BA334" s="490"/>
      <c r="BB334" s="490"/>
      <c r="BC334" s="490"/>
      <c r="BD334" s="490"/>
      <c r="BE334" s="490"/>
      <c r="BF334" s="490"/>
      <c r="BG334" s="490"/>
      <c r="BH334" s="490"/>
      <c r="BI334" s="490"/>
      <c r="BJ334" s="490"/>
      <c r="BK334" s="490"/>
      <c r="BL334" s="490"/>
      <c r="BM334" s="490"/>
      <c r="BN334" s="490"/>
      <c r="BO334" s="621"/>
      <c r="BP334" s="468"/>
      <c r="BQ334" s="466"/>
      <c r="BR334" s="466"/>
      <c r="BS334" s="466"/>
      <c r="BT334" s="467"/>
      <c r="BU334" s="39"/>
    </row>
    <row r="335" spans="2:110" ht="10.5" customHeight="1">
      <c r="B335" s="432"/>
      <c r="C335" s="327"/>
      <c r="D335" s="490"/>
      <c r="E335" s="490"/>
      <c r="F335" s="490"/>
      <c r="G335" s="490"/>
      <c r="H335" s="490"/>
      <c r="I335" s="490"/>
      <c r="J335" s="490"/>
      <c r="K335" s="490"/>
      <c r="L335" s="490"/>
      <c r="M335" s="490"/>
      <c r="N335" s="490"/>
      <c r="O335" s="490"/>
      <c r="P335" s="490"/>
      <c r="Q335" s="490"/>
      <c r="R335" s="490"/>
      <c r="S335" s="490"/>
      <c r="T335" s="490"/>
      <c r="U335" s="490"/>
      <c r="V335" s="490"/>
      <c r="W335" s="490"/>
      <c r="X335" s="490"/>
      <c r="Y335" s="490"/>
      <c r="Z335" s="490"/>
      <c r="AA335" s="490"/>
      <c r="AB335" s="490"/>
      <c r="AC335" s="490"/>
      <c r="AD335" s="490"/>
      <c r="AE335" s="490"/>
      <c r="AF335" s="490"/>
      <c r="AG335" s="490"/>
      <c r="AH335" s="490"/>
      <c r="AI335" s="490"/>
      <c r="AJ335" s="490"/>
      <c r="AK335" s="490"/>
      <c r="AL335" s="490"/>
      <c r="AM335" s="490"/>
      <c r="AN335" s="490"/>
      <c r="AO335" s="490"/>
      <c r="AP335" s="490"/>
      <c r="AQ335" s="490"/>
      <c r="AR335" s="490"/>
      <c r="AS335" s="490"/>
      <c r="AT335" s="490"/>
      <c r="AU335" s="490"/>
      <c r="AV335" s="490"/>
      <c r="AW335" s="490"/>
      <c r="AX335" s="490"/>
      <c r="AY335" s="490"/>
      <c r="AZ335" s="490"/>
      <c r="BA335" s="490"/>
      <c r="BB335" s="490"/>
      <c r="BC335" s="490"/>
      <c r="BD335" s="490"/>
      <c r="BE335" s="490"/>
      <c r="BF335" s="490"/>
      <c r="BG335" s="490"/>
      <c r="BH335" s="490"/>
      <c r="BI335" s="490"/>
      <c r="BJ335" s="490"/>
      <c r="BK335" s="490"/>
      <c r="BL335" s="490"/>
      <c r="BM335" s="490"/>
      <c r="BN335" s="490"/>
      <c r="BO335" s="621"/>
      <c r="BP335" s="468"/>
      <c r="BQ335" s="466"/>
      <c r="BR335" s="466"/>
      <c r="BS335" s="466"/>
      <c r="BT335" s="467"/>
      <c r="BU335" s="39"/>
      <c r="BW335" s="115" t="s">
        <v>683</v>
      </c>
    </row>
    <row r="336" spans="2:110" ht="10.5" customHeight="1">
      <c r="B336" s="433"/>
      <c r="C336" s="235"/>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c r="AC336" s="496"/>
      <c r="AD336" s="496"/>
      <c r="AE336" s="496"/>
      <c r="AF336" s="496"/>
      <c r="AG336" s="496"/>
      <c r="AH336" s="496"/>
      <c r="AI336" s="496"/>
      <c r="AJ336" s="496"/>
      <c r="AK336" s="496"/>
      <c r="AL336" s="496"/>
      <c r="AM336" s="496"/>
      <c r="AN336" s="496"/>
      <c r="AO336" s="496"/>
      <c r="AP336" s="496"/>
      <c r="AQ336" s="496"/>
      <c r="AR336" s="496"/>
      <c r="AS336" s="496"/>
      <c r="AT336" s="496"/>
      <c r="AU336" s="496"/>
      <c r="AV336" s="496"/>
      <c r="AW336" s="496"/>
      <c r="AX336" s="496"/>
      <c r="AY336" s="496"/>
      <c r="AZ336" s="496"/>
      <c r="BA336" s="496"/>
      <c r="BB336" s="496"/>
      <c r="BC336" s="496"/>
      <c r="BD336" s="496"/>
      <c r="BE336" s="496"/>
      <c r="BF336" s="496"/>
      <c r="BG336" s="496"/>
      <c r="BH336" s="496"/>
      <c r="BI336" s="496"/>
      <c r="BJ336" s="496"/>
      <c r="BK336" s="496"/>
      <c r="BL336" s="496"/>
      <c r="BM336" s="496"/>
      <c r="BN336" s="496"/>
      <c r="BO336" s="622"/>
      <c r="BP336" s="468"/>
      <c r="BQ336" s="466"/>
      <c r="BR336" s="466"/>
      <c r="BS336" s="466"/>
      <c r="BT336" s="467"/>
      <c r="BU336" s="39"/>
    </row>
    <row r="337" spans="2:110" ht="10.5" customHeight="1">
      <c r="B337" s="735"/>
      <c r="C337" s="234"/>
      <c r="D337" s="489" t="s">
        <v>34</v>
      </c>
      <c r="E337" s="489"/>
      <c r="F337" s="489"/>
      <c r="G337" s="489"/>
      <c r="H337" s="489"/>
      <c r="I337" s="472"/>
      <c r="J337" s="472"/>
      <c r="K337" s="472"/>
      <c r="L337" s="472"/>
      <c r="M337" s="472"/>
      <c r="N337" s="472"/>
      <c r="O337" s="472"/>
      <c r="P337" s="472"/>
      <c r="Q337" s="472"/>
      <c r="R337" s="472"/>
      <c r="S337" s="472"/>
      <c r="T337" s="472"/>
      <c r="U337" s="472"/>
      <c r="V337" s="472"/>
      <c r="W337" s="472"/>
      <c r="X337" s="472"/>
      <c r="Y337" s="472"/>
      <c r="Z337" s="472"/>
      <c r="AA337" s="472"/>
      <c r="AB337" s="472"/>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2"/>
      <c r="AX337" s="472"/>
      <c r="AY337" s="472"/>
      <c r="AZ337" s="472"/>
      <c r="BA337" s="472"/>
      <c r="BB337" s="472"/>
      <c r="BC337" s="472"/>
      <c r="BD337" s="472"/>
      <c r="BE337" s="472"/>
      <c r="BF337" s="472"/>
      <c r="BG337" s="472"/>
      <c r="BH337" s="472"/>
      <c r="BI337" s="472"/>
      <c r="BJ337" s="472"/>
      <c r="BK337" s="472"/>
      <c r="BL337" s="472"/>
      <c r="BM337" s="472"/>
      <c r="BN337" s="472"/>
      <c r="BO337" s="455" t="s">
        <v>27</v>
      </c>
      <c r="BP337" s="468"/>
      <c r="BQ337" s="466"/>
      <c r="BR337" s="466"/>
      <c r="BS337" s="466"/>
      <c r="BT337" s="467"/>
      <c r="BU337" s="39"/>
    </row>
    <row r="338" spans="2:110" ht="11.25" customHeight="1">
      <c r="B338" s="735"/>
      <c r="C338" s="327"/>
      <c r="D338" s="490"/>
      <c r="E338" s="490"/>
      <c r="F338" s="490"/>
      <c r="G338" s="490"/>
      <c r="H338" s="490"/>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55"/>
      <c r="BP338" s="468"/>
      <c r="BQ338" s="466"/>
      <c r="BR338" s="466"/>
      <c r="BS338" s="466"/>
      <c r="BT338" s="467"/>
      <c r="BU338" s="39"/>
      <c r="BW338" s="115" t="s">
        <v>380</v>
      </c>
    </row>
    <row r="339" spans="2:110" ht="10.5" customHeight="1">
      <c r="B339" s="792"/>
      <c r="C339" s="306"/>
      <c r="D339" s="491"/>
      <c r="E339" s="491"/>
      <c r="F339" s="491"/>
      <c r="G339" s="491"/>
      <c r="H339" s="491"/>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c r="AR339" s="474"/>
      <c r="AS339" s="474"/>
      <c r="AT339" s="474"/>
      <c r="AU339" s="474"/>
      <c r="AV339" s="474"/>
      <c r="AW339" s="474"/>
      <c r="AX339" s="474"/>
      <c r="AY339" s="474"/>
      <c r="AZ339" s="474"/>
      <c r="BA339" s="474"/>
      <c r="BB339" s="474"/>
      <c r="BC339" s="474"/>
      <c r="BD339" s="474"/>
      <c r="BE339" s="474"/>
      <c r="BF339" s="474"/>
      <c r="BG339" s="474"/>
      <c r="BH339" s="474"/>
      <c r="BI339" s="474"/>
      <c r="BJ339" s="474"/>
      <c r="BK339" s="474"/>
      <c r="BL339" s="474"/>
      <c r="BM339" s="474"/>
      <c r="BN339" s="474"/>
      <c r="BO339" s="456"/>
      <c r="BP339" s="469"/>
      <c r="BQ339" s="470"/>
      <c r="BR339" s="470"/>
      <c r="BS339" s="470"/>
      <c r="BT339" s="471"/>
      <c r="BU339" s="39"/>
    </row>
    <row r="340" spans="2:110" ht="26.25" customHeight="1">
      <c r="B340" s="457" t="s">
        <v>145</v>
      </c>
      <c r="C340" s="458"/>
      <c r="D340" s="458"/>
      <c r="E340" s="458"/>
      <c r="F340" s="458"/>
      <c r="G340" s="458"/>
      <c r="H340" s="458"/>
      <c r="I340" s="458"/>
      <c r="J340" s="458"/>
      <c r="K340" s="458"/>
      <c r="L340" s="458"/>
      <c r="M340" s="458"/>
      <c r="N340" s="458"/>
      <c r="O340" s="458"/>
      <c r="P340" s="458"/>
      <c r="Q340" s="458"/>
      <c r="R340" s="458"/>
      <c r="S340" s="458"/>
      <c r="T340" s="458"/>
      <c r="U340" s="458"/>
      <c r="V340" s="458"/>
      <c r="W340" s="458"/>
      <c r="X340" s="458"/>
      <c r="Y340" s="458"/>
      <c r="Z340" s="458"/>
      <c r="AA340" s="458"/>
      <c r="AB340" s="458"/>
      <c r="AC340" s="458"/>
      <c r="AD340" s="458"/>
      <c r="AE340" s="458"/>
      <c r="AF340" s="458"/>
      <c r="AG340" s="458"/>
      <c r="AH340" s="458"/>
      <c r="AI340" s="458"/>
      <c r="AJ340" s="458"/>
      <c r="AK340" s="458"/>
      <c r="AL340" s="458"/>
      <c r="AM340" s="458"/>
      <c r="AN340" s="458"/>
      <c r="AO340" s="458"/>
      <c r="AP340" s="458"/>
      <c r="AQ340" s="458"/>
      <c r="AR340" s="458"/>
      <c r="AS340" s="458"/>
      <c r="AT340" s="458"/>
      <c r="AU340" s="458"/>
      <c r="AV340" s="458"/>
      <c r="AW340" s="458"/>
      <c r="AX340" s="458"/>
      <c r="AY340" s="458"/>
      <c r="AZ340" s="458"/>
      <c r="BA340" s="458"/>
      <c r="BB340" s="458"/>
      <c r="BC340" s="458"/>
      <c r="BD340" s="458"/>
      <c r="BE340" s="458"/>
      <c r="BF340" s="458"/>
      <c r="BG340" s="458"/>
      <c r="BH340" s="458"/>
      <c r="BI340" s="458"/>
      <c r="BJ340" s="458"/>
      <c r="BK340" s="458"/>
      <c r="BL340" s="458"/>
      <c r="BM340" s="458"/>
      <c r="BN340" s="458"/>
      <c r="BO340" s="458"/>
      <c r="BP340" s="458"/>
      <c r="BQ340" s="458"/>
      <c r="BR340" s="458"/>
      <c r="BS340" s="458"/>
      <c r="BT340" s="827"/>
      <c r="BU340" s="39"/>
    </row>
    <row r="341" spans="2:110" ht="26.25" customHeight="1">
      <c r="B341" s="824" t="s">
        <v>739</v>
      </c>
      <c r="C341" s="825"/>
      <c r="D341" s="825"/>
      <c r="E341" s="825"/>
      <c r="F341" s="825"/>
      <c r="G341" s="825"/>
      <c r="H341" s="825"/>
      <c r="I341" s="825"/>
      <c r="J341" s="825"/>
      <c r="K341" s="825"/>
      <c r="L341" s="825"/>
      <c r="M341" s="825"/>
      <c r="N341" s="825"/>
      <c r="O341" s="825"/>
      <c r="P341" s="825"/>
      <c r="Q341" s="825"/>
      <c r="R341" s="825"/>
      <c r="S341" s="825"/>
      <c r="T341" s="825"/>
      <c r="U341" s="825"/>
      <c r="V341" s="825"/>
      <c r="W341" s="825"/>
      <c r="X341" s="825"/>
      <c r="Y341" s="825"/>
      <c r="Z341" s="825"/>
      <c r="AA341" s="825"/>
      <c r="AB341" s="825"/>
      <c r="AC341" s="825"/>
      <c r="AD341" s="825"/>
      <c r="AE341" s="825"/>
      <c r="AF341" s="825"/>
      <c r="AG341" s="825"/>
      <c r="AH341" s="825"/>
      <c r="AI341" s="825"/>
      <c r="AJ341" s="825"/>
      <c r="AK341" s="825"/>
      <c r="AL341" s="825"/>
      <c r="AM341" s="825"/>
      <c r="AN341" s="825"/>
      <c r="AO341" s="825"/>
      <c r="AP341" s="825"/>
      <c r="AQ341" s="825"/>
      <c r="AR341" s="825"/>
      <c r="AS341" s="825"/>
      <c r="AT341" s="825"/>
      <c r="AU341" s="825"/>
      <c r="AV341" s="825"/>
      <c r="AW341" s="825"/>
      <c r="AX341" s="825"/>
      <c r="AY341" s="825"/>
      <c r="AZ341" s="825"/>
      <c r="BA341" s="825"/>
      <c r="BB341" s="825"/>
      <c r="BC341" s="825"/>
      <c r="BD341" s="825"/>
      <c r="BE341" s="825"/>
      <c r="BF341" s="825"/>
      <c r="BG341" s="825"/>
      <c r="BH341" s="825"/>
      <c r="BI341" s="825"/>
      <c r="BJ341" s="825"/>
      <c r="BK341" s="825"/>
      <c r="BL341" s="825"/>
      <c r="BM341" s="825"/>
      <c r="BN341" s="825"/>
      <c r="BO341" s="825"/>
      <c r="BP341" s="434"/>
      <c r="BQ341" s="434"/>
      <c r="BR341" s="434"/>
      <c r="BS341" s="434"/>
      <c r="BT341" s="435"/>
      <c r="BU341" s="372"/>
    </row>
    <row r="342" spans="2:110" s="22" customFormat="1" ht="6.75" customHeight="1">
      <c r="B342" s="231"/>
      <c r="C342" s="233"/>
      <c r="D342" s="822" t="s">
        <v>508</v>
      </c>
      <c r="E342" s="822"/>
      <c r="F342" s="822"/>
      <c r="G342" s="822"/>
      <c r="H342" s="822"/>
      <c r="I342" s="822"/>
      <c r="J342" s="822"/>
      <c r="K342" s="822"/>
      <c r="L342" s="822"/>
      <c r="M342" s="822"/>
      <c r="N342" s="822"/>
      <c r="O342" s="822"/>
      <c r="P342" s="822"/>
      <c r="Q342" s="822"/>
      <c r="R342" s="822"/>
      <c r="S342" s="822"/>
      <c r="T342" s="822"/>
      <c r="U342" s="822"/>
      <c r="V342" s="822"/>
      <c r="W342" s="822"/>
      <c r="X342" s="822"/>
      <c r="Y342" s="822"/>
      <c r="Z342" s="822"/>
      <c r="AA342" s="822"/>
      <c r="AB342" s="822"/>
      <c r="AC342" s="822"/>
      <c r="AD342" s="822"/>
      <c r="AE342" s="822"/>
      <c r="AF342" s="822"/>
      <c r="AG342" s="822"/>
      <c r="AH342" s="822"/>
      <c r="AI342" s="822"/>
      <c r="AJ342" s="822"/>
      <c r="AK342" s="822"/>
      <c r="AL342" s="822"/>
      <c r="AM342" s="822"/>
      <c r="AN342" s="822"/>
      <c r="AO342" s="822"/>
      <c r="AP342" s="822"/>
      <c r="AQ342" s="822"/>
      <c r="AR342" s="822"/>
      <c r="AS342" s="822"/>
      <c r="AT342" s="822"/>
      <c r="AU342" s="822"/>
      <c r="AV342" s="822"/>
      <c r="AW342" s="822"/>
      <c r="AX342" s="822"/>
      <c r="AY342" s="232"/>
      <c r="AZ342" s="837" t="s">
        <v>319</v>
      </c>
      <c r="BA342" s="837"/>
      <c r="BB342" s="837"/>
      <c r="BC342" s="837"/>
      <c r="BD342" s="837"/>
      <c r="BE342" s="837"/>
      <c r="BF342" s="837"/>
      <c r="BG342" s="837"/>
      <c r="BH342" s="837"/>
      <c r="BI342" s="837"/>
      <c r="BJ342" s="837"/>
      <c r="BK342" s="837"/>
      <c r="BL342" s="837"/>
      <c r="BM342" s="837"/>
      <c r="BN342" s="837"/>
      <c r="BO342" s="837"/>
      <c r="BP342" s="816"/>
      <c r="BQ342" s="816"/>
      <c r="BR342" s="816"/>
      <c r="BS342" s="818"/>
      <c r="BT342" s="819"/>
      <c r="BU342" s="39"/>
      <c r="BW342" s="115"/>
      <c r="BX342" s="338"/>
      <c r="BY342" s="207"/>
      <c r="BZ342" s="207"/>
      <c r="CA342" s="207"/>
      <c r="CB342" s="207"/>
      <c r="CC342" s="207"/>
      <c r="CD342" s="207"/>
      <c r="CE342" s="207"/>
      <c r="CF342" s="207"/>
      <c r="CG342" s="207"/>
      <c r="CH342" s="207"/>
      <c r="CI342" s="207"/>
      <c r="CJ342" s="207"/>
      <c r="CK342" s="207"/>
      <c r="CL342" s="207"/>
      <c r="CM342" s="207"/>
      <c r="CN342" s="207"/>
      <c r="CO342" s="207"/>
      <c r="CP342" s="207"/>
      <c r="CQ342" s="207"/>
      <c r="CR342" s="207"/>
      <c r="CS342" s="207"/>
      <c r="CT342" s="207"/>
      <c r="CU342" s="207"/>
      <c r="CV342" s="207"/>
      <c r="CW342" s="207"/>
      <c r="CX342" s="207"/>
      <c r="CY342" s="207"/>
      <c r="CZ342" s="207"/>
      <c r="DA342" s="207"/>
      <c r="DB342" s="207"/>
      <c r="DC342" s="207"/>
      <c r="DD342" s="207"/>
      <c r="DE342" s="207"/>
      <c r="DF342" s="207"/>
    </row>
    <row r="343" spans="2:110" s="22" customFormat="1" ht="12" customHeight="1">
      <c r="B343" s="231"/>
      <c r="C343" s="232"/>
      <c r="D343" s="822"/>
      <c r="E343" s="822"/>
      <c r="F343" s="822"/>
      <c r="G343" s="822"/>
      <c r="H343" s="822"/>
      <c r="I343" s="822"/>
      <c r="J343" s="822"/>
      <c r="K343" s="822"/>
      <c r="L343" s="822"/>
      <c r="M343" s="822"/>
      <c r="N343" s="822"/>
      <c r="O343" s="822"/>
      <c r="P343" s="822"/>
      <c r="Q343" s="822"/>
      <c r="R343" s="822"/>
      <c r="S343" s="822"/>
      <c r="T343" s="822"/>
      <c r="U343" s="822"/>
      <c r="V343" s="822"/>
      <c r="W343" s="822"/>
      <c r="X343" s="822"/>
      <c r="Y343" s="822"/>
      <c r="Z343" s="822"/>
      <c r="AA343" s="822"/>
      <c r="AB343" s="822"/>
      <c r="AC343" s="822"/>
      <c r="AD343" s="822"/>
      <c r="AE343" s="822"/>
      <c r="AF343" s="822"/>
      <c r="AG343" s="822"/>
      <c r="AH343" s="822"/>
      <c r="AI343" s="822"/>
      <c r="AJ343" s="822"/>
      <c r="AK343" s="822"/>
      <c r="AL343" s="822"/>
      <c r="AM343" s="822"/>
      <c r="AN343" s="822"/>
      <c r="AO343" s="822"/>
      <c r="AP343" s="822"/>
      <c r="AQ343" s="822"/>
      <c r="AR343" s="822"/>
      <c r="AS343" s="822"/>
      <c r="AT343" s="822"/>
      <c r="AU343" s="822"/>
      <c r="AV343" s="822"/>
      <c r="AW343" s="822"/>
      <c r="AX343" s="822"/>
      <c r="AY343" s="232"/>
      <c r="AZ343" s="837"/>
      <c r="BA343" s="837"/>
      <c r="BB343" s="837"/>
      <c r="BC343" s="837"/>
      <c r="BD343" s="837"/>
      <c r="BE343" s="837"/>
      <c r="BF343" s="837"/>
      <c r="BG343" s="837"/>
      <c r="BH343" s="837"/>
      <c r="BI343" s="837"/>
      <c r="BJ343" s="837"/>
      <c r="BK343" s="837"/>
      <c r="BL343" s="837"/>
      <c r="BM343" s="837"/>
      <c r="BN343" s="837"/>
      <c r="BO343" s="837"/>
      <c r="BP343" s="816"/>
      <c r="BQ343" s="816"/>
      <c r="BR343" s="816"/>
      <c r="BS343" s="818"/>
      <c r="BT343" s="819"/>
      <c r="BU343" s="39"/>
      <c r="BW343" s="115" t="s">
        <v>669</v>
      </c>
      <c r="BX343" s="338"/>
      <c r="BY343" s="207"/>
      <c r="BZ343" s="207"/>
      <c r="CA343" s="207"/>
      <c r="CB343" s="207"/>
      <c r="CC343" s="207"/>
      <c r="CD343" s="207"/>
      <c r="CE343" s="207"/>
      <c r="CF343" s="207"/>
      <c r="CG343" s="207"/>
      <c r="CH343" s="207"/>
      <c r="CI343" s="207"/>
      <c r="CJ343" s="207"/>
      <c r="CK343" s="207"/>
      <c r="CL343" s="207"/>
      <c r="CM343" s="207"/>
      <c r="CN343" s="207"/>
      <c r="CO343" s="207"/>
      <c r="CP343" s="207"/>
      <c r="CQ343" s="207"/>
      <c r="CR343" s="207"/>
      <c r="CS343" s="207"/>
      <c r="CT343" s="207"/>
      <c r="CU343" s="207"/>
      <c r="CV343" s="207"/>
      <c r="CW343" s="207"/>
      <c r="CX343" s="207"/>
      <c r="CY343" s="207"/>
      <c r="CZ343" s="207"/>
      <c r="DA343" s="207"/>
      <c r="DB343" s="207"/>
      <c r="DC343" s="207"/>
      <c r="DD343" s="207"/>
      <c r="DE343" s="207"/>
      <c r="DF343" s="207"/>
    </row>
    <row r="344" spans="2:110" s="22" customFormat="1" ht="7.5" customHeight="1">
      <c r="B344" s="231"/>
      <c r="C344" s="266"/>
      <c r="D344" s="833"/>
      <c r="E344" s="833"/>
      <c r="F344" s="833"/>
      <c r="G344" s="833"/>
      <c r="H344" s="833"/>
      <c r="I344" s="833"/>
      <c r="J344" s="833"/>
      <c r="K344" s="833"/>
      <c r="L344" s="833"/>
      <c r="M344" s="833"/>
      <c r="N344" s="833"/>
      <c r="O344" s="833"/>
      <c r="P344" s="833"/>
      <c r="Q344" s="833"/>
      <c r="R344" s="833"/>
      <c r="S344" s="833"/>
      <c r="T344" s="833"/>
      <c r="U344" s="833"/>
      <c r="V344" s="833"/>
      <c r="W344" s="833"/>
      <c r="X344" s="833"/>
      <c r="Y344" s="833"/>
      <c r="Z344" s="833"/>
      <c r="AA344" s="833"/>
      <c r="AB344" s="833"/>
      <c r="AC344" s="833"/>
      <c r="AD344" s="833"/>
      <c r="AE344" s="833"/>
      <c r="AF344" s="833"/>
      <c r="AG344" s="833"/>
      <c r="AH344" s="833"/>
      <c r="AI344" s="833"/>
      <c r="AJ344" s="833"/>
      <c r="AK344" s="833"/>
      <c r="AL344" s="833"/>
      <c r="AM344" s="833"/>
      <c r="AN344" s="833"/>
      <c r="AO344" s="833"/>
      <c r="AP344" s="833"/>
      <c r="AQ344" s="833"/>
      <c r="AR344" s="833"/>
      <c r="AS344" s="833"/>
      <c r="AT344" s="833"/>
      <c r="AU344" s="833"/>
      <c r="AV344" s="833"/>
      <c r="AW344" s="833"/>
      <c r="AX344" s="833"/>
      <c r="AY344" s="266"/>
      <c r="AZ344" s="1079"/>
      <c r="BA344" s="1079"/>
      <c r="BB344" s="1079"/>
      <c r="BC344" s="1079"/>
      <c r="BD344" s="1079"/>
      <c r="BE344" s="1079"/>
      <c r="BF344" s="1079"/>
      <c r="BG344" s="1079"/>
      <c r="BH344" s="1079"/>
      <c r="BI344" s="1079"/>
      <c r="BJ344" s="1079"/>
      <c r="BK344" s="1079"/>
      <c r="BL344" s="1079"/>
      <c r="BM344" s="1079"/>
      <c r="BN344" s="1079"/>
      <c r="BO344" s="1079"/>
      <c r="BP344" s="817"/>
      <c r="BQ344" s="817"/>
      <c r="BR344" s="817"/>
      <c r="BS344" s="820"/>
      <c r="BT344" s="821"/>
      <c r="BU344" s="39"/>
      <c r="BW344" s="115"/>
      <c r="BX344" s="338"/>
      <c r="BY344" s="207"/>
      <c r="BZ344" s="207"/>
      <c r="CA344" s="207"/>
      <c r="CB344" s="207"/>
      <c r="CC344" s="207"/>
      <c r="CD344" s="207"/>
      <c r="CE344" s="207"/>
      <c r="CF344" s="207"/>
      <c r="CG344" s="207"/>
      <c r="CH344" s="207"/>
      <c r="CI344" s="207"/>
      <c r="CJ344" s="207"/>
      <c r="CK344" s="207"/>
      <c r="CL344" s="207"/>
      <c r="CM344" s="207"/>
      <c r="CN344" s="207"/>
      <c r="CO344" s="207"/>
      <c r="CP344" s="207"/>
      <c r="CQ344" s="207"/>
      <c r="CR344" s="207"/>
      <c r="CS344" s="207"/>
      <c r="CT344" s="207"/>
      <c r="CU344" s="207"/>
      <c r="CV344" s="207"/>
      <c r="CW344" s="207"/>
      <c r="CX344" s="207"/>
      <c r="CY344" s="207"/>
      <c r="CZ344" s="207"/>
      <c r="DA344" s="207"/>
      <c r="DB344" s="207"/>
      <c r="DC344" s="207"/>
      <c r="DD344" s="207"/>
      <c r="DE344" s="207"/>
      <c r="DF344" s="207"/>
    </row>
    <row r="345" spans="2:110" ht="10.5" customHeight="1">
      <c r="B345" s="1098"/>
      <c r="C345" s="436"/>
      <c r="D345" s="503" t="s">
        <v>684</v>
      </c>
      <c r="E345" s="503"/>
      <c r="F345" s="503"/>
      <c r="G345" s="503"/>
      <c r="H345" s="503"/>
      <c r="I345" s="503"/>
      <c r="J345" s="503"/>
      <c r="K345" s="503"/>
      <c r="L345" s="503"/>
      <c r="M345" s="503"/>
      <c r="N345" s="503"/>
      <c r="O345" s="503"/>
      <c r="P345" s="503"/>
      <c r="Q345" s="503"/>
      <c r="R345" s="503"/>
      <c r="S345" s="503"/>
      <c r="T345" s="503"/>
      <c r="U345" s="503"/>
      <c r="V345" s="503"/>
      <c r="W345" s="503"/>
      <c r="X345" s="503"/>
      <c r="Y345" s="503"/>
      <c r="Z345" s="503"/>
      <c r="AA345" s="503"/>
      <c r="AB345" s="503"/>
      <c r="AC345" s="503"/>
      <c r="AD345" s="503"/>
      <c r="AE345" s="503"/>
      <c r="AF345" s="503"/>
      <c r="AG345" s="503"/>
      <c r="AH345" s="503"/>
      <c r="AI345" s="503"/>
      <c r="AJ345" s="503"/>
      <c r="AK345" s="503"/>
      <c r="AL345" s="503"/>
      <c r="AM345" s="503"/>
      <c r="AN345" s="503"/>
      <c r="AO345" s="503"/>
      <c r="AP345" s="503"/>
      <c r="AQ345" s="503"/>
      <c r="AR345" s="503"/>
      <c r="AS345" s="503"/>
      <c r="AT345" s="503"/>
      <c r="AU345" s="503"/>
      <c r="AV345" s="503"/>
      <c r="AW345" s="503"/>
      <c r="AX345" s="503"/>
      <c r="AY345" s="503"/>
      <c r="AZ345" s="503"/>
      <c r="BA345" s="503"/>
      <c r="BB345" s="503"/>
      <c r="BC345" s="503"/>
      <c r="BD345" s="503"/>
      <c r="BE345" s="503"/>
      <c r="BF345" s="503"/>
      <c r="BG345" s="503"/>
      <c r="BH345" s="503"/>
      <c r="BI345" s="503"/>
      <c r="BJ345" s="503"/>
      <c r="BK345" s="503"/>
      <c r="BL345" s="503"/>
      <c r="BM345" s="503"/>
      <c r="BN345" s="503"/>
      <c r="BO345" s="620"/>
      <c r="BP345" s="484" t="s">
        <v>154</v>
      </c>
      <c r="BQ345" s="485"/>
      <c r="BR345" s="485"/>
      <c r="BS345" s="485"/>
      <c r="BT345" s="486"/>
      <c r="BU345" s="39"/>
    </row>
    <row r="346" spans="2:110" ht="11.25" customHeight="1">
      <c r="B346" s="735"/>
      <c r="C346" s="327"/>
      <c r="D346" s="490"/>
      <c r="E346" s="490"/>
      <c r="F346" s="490"/>
      <c r="G346" s="490"/>
      <c r="H346" s="490"/>
      <c r="I346" s="490"/>
      <c r="J346" s="490"/>
      <c r="K346" s="490"/>
      <c r="L346" s="490"/>
      <c r="M346" s="490"/>
      <c r="N346" s="490"/>
      <c r="O346" s="490"/>
      <c r="P346" s="490"/>
      <c r="Q346" s="490"/>
      <c r="R346" s="490"/>
      <c r="S346" s="490"/>
      <c r="T346" s="490"/>
      <c r="U346" s="490"/>
      <c r="V346" s="490"/>
      <c r="W346" s="490"/>
      <c r="X346" s="490"/>
      <c r="Y346" s="490"/>
      <c r="Z346" s="490"/>
      <c r="AA346" s="490"/>
      <c r="AB346" s="490"/>
      <c r="AC346" s="490"/>
      <c r="AD346" s="490"/>
      <c r="AE346" s="490"/>
      <c r="AF346" s="490"/>
      <c r="AG346" s="490"/>
      <c r="AH346" s="490"/>
      <c r="AI346" s="490"/>
      <c r="AJ346" s="490"/>
      <c r="AK346" s="490"/>
      <c r="AL346" s="490"/>
      <c r="AM346" s="490"/>
      <c r="AN346" s="490"/>
      <c r="AO346" s="490"/>
      <c r="AP346" s="490"/>
      <c r="AQ346" s="490"/>
      <c r="AR346" s="490"/>
      <c r="AS346" s="490"/>
      <c r="AT346" s="490"/>
      <c r="AU346" s="490"/>
      <c r="AV346" s="490"/>
      <c r="AW346" s="490"/>
      <c r="AX346" s="490"/>
      <c r="AY346" s="490"/>
      <c r="AZ346" s="490"/>
      <c r="BA346" s="490"/>
      <c r="BB346" s="490"/>
      <c r="BC346" s="490"/>
      <c r="BD346" s="490"/>
      <c r="BE346" s="490"/>
      <c r="BF346" s="490"/>
      <c r="BG346" s="490"/>
      <c r="BH346" s="490"/>
      <c r="BI346" s="490"/>
      <c r="BJ346" s="490"/>
      <c r="BK346" s="490"/>
      <c r="BL346" s="490"/>
      <c r="BM346" s="490"/>
      <c r="BN346" s="490"/>
      <c r="BO346" s="621"/>
      <c r="BP346" s="465"/>
      <c r="BQ346" s="487"/>
      <c r="BR346" s="487"/>
      <c r="BS346" s="487"/>
      <c r="BT346" s="488"/>
      <c r="BU346" s="39"/>
      <c r="BW346" s="115" t="s">
        <v>685</v>
      </c>
    </row>
    <row r="347" spans="2:110" ht="10.5" customHeight="1">
      <c r="B347" s="735"/>
      <c r="C347" s="234"/>
      <c r="D347" s="490"/>
      <c r="E347" s="490"/>
      <c r="F347" s="490"/>
      <c r="G347" s="490"/>
      <c r="H347" s="490"/>
      <c r="I347" s="490"/>
      <c r="J347" s="490"/>
      <c r="K347" s="490"/>
      <c r="L347" s="490"/>
      <c r="M347" s="490"/>
      <c r="N347" s="490"/>
      <c r="O347" s="490"/>
      <c r="P347" s="490"/>
      <c r="Q347" s="490"/>
      <c r="R347" s="490"/>
      <c r="S347" s="490"/>
      <c r="T347" s="490"/>
      <c r="U347" s="490"/>
      <c r="V347" s="490"/>
      <c r="W347" s="490"/>
      <c r="X347" s="490"/>
      <c r="Y347" s="490"/>
      <c r="Z347" s="490"/>
      <c r="AA347" s="490"/>
      <c r="AB347" s="490"/>
      <c r="AC347" s="490"/>
      <c r="AD347" s="490"/>
      <c r="AE347" s="490"/>
      <c r="AF347" s="490"/>
      <c r="AG347" s="490"/>
      <c r="AH347" s="490"/>
      <c r="AI347" s="490"/>
      <c r="AJ347" s="490"/>
      <c r="AK347" s="490"/>
      <c r="AL347" s="490"/>
      <c r="AM347" s="490"/>
      <c r="AN347" s="490"/>
      <c r="AO347" s="490"/>
      <c r="AP347" s="490"/>
      <c r="AQ347" s="490"/>
      <c r="AR347" s="490"/>
      <c r="AS347" s="490"/>
      <c r="AT347" s="490"/>
      <c r="AU347" s="490"/>
      <c r="AV347" s="490"/>
      <c r="AW347" s="490"/>
      <c r="AX347" s="490"/>
      <c r="AY347" s="490"/>
      <c r="AZ347" s="490"/>
      <c r="BA347" s="490"/>
      <c r="BB347" s="490"/>
      <c r="BC347" s="490"/>
      <c r="BD347" s="490"/>
      <c r="BE347" s="490"/>
      <c r="BF347" s="490"/>
      <c r="BG347" s="490"/>
      <c r="BH347" s="490"/>
      <c r="BI347" s="490"/>
      <c r="BJ347" s="490"/>
      <c r="BK347" s="490"/>
      <c r="BL347" s="490"/>
      <c r="BM347" s="490"/>
      <c r="BN347" s="490"/>
      <c r="BO347" s="621"/>
      <c r="BP347" s="465"/>
      <c r="BQ347" s="487"/>
      <c r="BR347" s="487"/>
      <c r="BS347" s="487"/>
      <c r="BT347" s="488"/>
      <c r="BU347" s="39"/>
    </row>
    <row r="348" spans="2:110" ht="10.5" customHeight="1">
      <c r="B348" s="791"/>
      <c r="C348" s="319"/>
      <c r="D348" s="489" t="s">
        <v>689</v>
      </c>
      <c r="E348" s="489"/>
      <c r="F348" s="489"/>
      <c r="G348" s="489"/>
      <c r="H348" s="489"/>
      <c r="I348" s="489"/>
      <c r="J348" s="489"/>
      <c r="K348" s="489"/>
      <c r="L348" s="489"/>
      <c r="M348" s="489"/>
      <c r="N348" s="489"/>
      <c r="O348" s="489"/>
      <c r="P348" s="489"/>
      <c r="Q348" s="489"/>
      <c r="R348" s="489"/>
      <c r="S348" s="489"/>
      <c r="T348" s="489"/>
      <c r="U348" s="489"/>
      <c r="V348" s="489"/>
      <c r="W348" s="489"/>
      <c r="X348" s="489"/>
      <c r="Y348" s="489"/>
      <c r="Z348" s="489"/>
      <c r="AA348" s="489"/>
      <c r="AB348" s="489"/>
      <c r="AC348" s="489"/>
      <c r="AD348" s="489"/>
      <c r="AE348" s="489"/>
      <c r="AF348" s="489"/>
      <c r="AG348" s="489"/>
      <c r="AH348" s="489"/>
      <c r="AI348" s="489"/>
      <c r="AJ348" s="489"/>
      <c r="AK348" s="489"/>
      <c r="AL348" s="489"/>
      <c r="AM348" s="489"/>
      <c r="AN348" s="489"/>
      <c r="AO348" s="489"/>
      <c r="AP348" s="489"/>
      <c r="AQ348" s="489"/>
      <c r="AR348" s="489"/>
      <c r="AS348" s="489"/>
      <c r="AT348" s="489"/>
      <c r="AU348" s="489"/>
      <c r="AV348" s="489"/>
      <c r="AW348" s="489"/>
      <c r="AX348" s="489"/>
      <c r="AY348" s="489"/>
      <c r="AZ348" s="489"/>
      <c r="BA348" s="489"/>
      <c r="BB348" s="489"/>
      <c r="BC348" s="489"/>
      <c r="BD348" s="489"/>
      <c r="BE348" s="489"/>
      <c r="BF348" s="489"/>
      <c r="BG348" s="489"/>
      <c r="BH348" s="489"/>
      <c r="BI348" s="489"/>
      <c r="BJ348" s="489"/>
      <c r="BK348" s="489"/>
      <c r="BL348" s="489"/>
      <c r="BM348" s="489"/>
      <c r="BN348" s="489"/>
      <c r="BO348" s="716"/>
      <c r="BP348" s="465" t="s">
        <v>717</v>
      </c>
      <c r="BQ348" s="487"/>
      <c r="BR348" s="487"/>
      <c r="BS348" s="487"/>
      <c r="BT348" s="488"/>
      <c r="BU348" s="39"/>
    </row>
    <row r="349" spans="2:110" ht="10.5" customHeight="1">
      <c r="B349" s="735"/>
      <c r="C349" s="327"/>
      <c r="D349" s="490"/>
      <c r="E349" s="490"/>
      <c r="F349" s="490"/>
      <c r="G349" s="490"/>
      <c r="H349" s="490"/>
      <c r="I349" s="490"/>
      <c r="J349" s="490"/>
      <c r="K349" s="490"/>
      <c r="L349" s="490"/>
      <c r="M349" s="490"/>
      <c r="N349" s="490"/>
      <c r="O349" s="490"/>
      <c r="P349" s="490"/>
      <c r="Q349" s="490"/>
      <c r="R349" s="490"/>
      <c r="S349" s="490"/>
      <c r="T349" s="490"/>
      <c r="U349" s="490"/>
      <c r="V349" s="490"/>
      <c r="W349" s="490"/>
      <c r="X349" s="490"/>
      <c r="Y349" s="490"/>
      <c r="Z349" s="490"/>
      <c r="AA349" s="490"/>
      <c r="AB349" s="490"/>
      <c r="AC349" s="490"/>
      <c r="AD349" s="490"/>
      <c r="AE349" s="490"/>
      <c r="AF349" s="490"/>
      <c r="AG349" s="490"/>
      <c r="AH349" s="490"/>
      <c r="AI349" s="490"/>
      <c r="AJ349" s="490"/>
      <c r="AK349" s="490"/>
      <c r="AL349" s="490"/>
      <c r="AM349" s="490"/>
      <c r="AN349" s="490"/>
      <c r="AO349" s="490"/>
      <c r="AP349" s="490"/>
      <c r="AQ349" s="490"/>
      <c r="AR349" s="490"/>
      <c r="AS349" s="490"/>
      <c r="AT349" s="490"/>
      <c r="AU349" s="490"/>
      <c r="AV349" s="490"/>
      <c r="AW349" s="490"/>
      <c r="AX349" s="490"/>
      <c r="AY349" s="490"/>
      <c r="AZ349" s="490"/>
      <c r="BA349" s="490"/>
      <c r="BB349" s="490"/>
      <c r="BC349" s="490"/>
      <c r="BD349" s="490"/>
      <c r="BE349" s="490"/>
      <c r="BF349" s="490"/>
      <c r="BG349" s="490"/>
      <c r="BH349" s="490"/>
      <c r="BI349" s="490"/>
      <c r="BJ349" s="490"/>
      <c r="BK349" s="490"/>
      <c r="BL349" s="490"/>
      <c r="BM349" s="490"/>
      <c r="BN349" s="490"/>
      <c r="BO349" s="621"/>
      <c r="BP349" s="465"/>
      <c r="BQ349" s="487"/>
      <c r="BR349" s="487"/>
      <c r="BS349" s="487"/>
      <c r="BT349" s="488"/>
      <c r="BU349" s="39"/>
      <c r="BW349" s="115" t="s">
        <v>690</v>
      </c>
    </row>
    <row r="350" spans="2:110" ht="10.5" customHeight="1">
      <c r="B350" s="736"/>
      <c r="C350" s="235"/>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c r="AC350" s="496"/>
      <c r="AD350" s="496"/>
      <c r="AE350" s="496"/>
      <c r="AF350" s="496"/>
      <c r="AG350" s="496"/>
      <c r="AH350" s="496"/>
      <c r="AI350" s="496"/>
      <c r="AJ350" s="496"/>
      <c r="AK350" s="496"/>
      <c r="AL350" s="496"/>
      <c r="AM350" s="496"/>
      <c r="AN350" s="496"/>
      <c r="AO350" s="496"/>
      <c r="AP350" s="496"/>
      <c r="AQ350" s="496"/>
      <c r="AR350" s="496"/>
      <c r="AS350" s="496"/>
      <c r="AT350" s="496"/>
      <c r="AU350" s="496"/>
      <c r="AV350" s="496"/>
      <c r="AW350" s="496"/>
      <c r="AX350" s="496"/>
      <c r="AY350" s="496"/>
      <c r="AZ350" s="496"/>
      <c r="BA350" s="496"/>
      <c r="BB350" s="496"/>
      <c r="BC350" s="496"/>
      <c r="BD350" s="496"/>
      <c r="BE350" s="496"/>
      <c r="BF350" s="496"/>
      <c r="BG350" s="496"/>
      <c r="BH350" s="496"/>
      <c r="BI350" s="496"/>
      <c r="BJ350" s="496"/>
      <c r="BK350" s="496"/>
      <c r="BL350" s="496"/>
      <c r="BM350" s="496"/>
      <c r="BN350" s="496"/>
      <c r="BO350" s="622"/>
      <c r="BP350" s="465"/>
      <c r="BQ350" s="487"/>
      <c r="BR350" s="487"/>
      <c r="BS350" s="487"/>
      <c r="BT350" s="488"/>
      <c r="BU350" s="39"/>
    </row>
    <row r="351" spans="2:110" ht="10.5" customHeight="1">
      <c r="B351" s="735"/>
      <c r="C351" s="234"/>
      <c r="D351" s="490" t="s">
        <v>673</v>
      </c>
      <c r="E351" s="490"/>
      <c r="F351" s="490"/>
      <c r="G351" s="490"/>
      <c r="H351" s="490"/>
      <c r="I351" s="490"/>
      <c r="J351" s="490"/>
      <c r="K351" s="490"/>
      <c r="L351" s="490"/>
      <c r="M351" s="490"/>
      <c r="N351" s="490"/>
      <c r="O351" s="490"/>
      <c r="P351" s="490"/>
      <c r="Q351" s="490"/>
      <c r="R351" s="490"/>
      <c r="S351" s="490"/>
      <c r="T351" s="490"/>
      <c r="U351" s="490"/>
      <c r="V351" s="490"/>
      <c r="W351" s="490"/>
      <c r="X351" s="490"/>
      <c r="Y351" s="490"/>
      <c r="Z351" s="490"/>
      <c r="AA351" s="490"/>
      <c r="AB351" s="490"/>
      <c r="AC351" s="490"/>
      <c r="AD351" s="490"/>
      <c r="AE351" s="490"/>
      <c r="AF351" s="490"/>
      <c r="AG351" s="490"/>
      <c r="AH351" s="490"/>
      <c r="AI351" s="490"/>
      <c r="AJ351" s="490"/>
      <c r="AK351" s="490"/>
      <c r="AL351" s="490"/>
      <c r="AM351" s="490"/>
      <c r="AN351" s="490"/>
      <c r="AO351" s="490"/>
      <c r="AP351" s="490"/>
      <c r="AQ351" s="490"/>
      <c r="AR351" s="490"/>
      <c r="AS351" s="490"/>
      <c r="AT351" s="490"/>
      <c r="AU351" s="490"/>
      <c r="AV351" s="490"/>
      <c r="AW351" s="490"/>
      <c r="AX351" s="490"/>
      <c r="AY351" s="490"/>
      <c r="AZ351" s="490"/>
      <c r="BA351" s="490"/>
      <c r="BB351" s="490"/>
      <c r="BC351" s="490"/>
      <c r="BD351" s="490"/>
      <c r="BE351" s="490"/>
      <c r="BF351" s="490"/>
      <c r="BG351" s="490"/>
      <c r="BH351" s="490"/>
      <c r="BI351" s="490"/>
      <c r="BJ351" s="490"/>
      <c r="BK351" s="490"/>
      <c r="BL351" s="490"/>
      <c r="BM351" s="490"/>
      <c r="BN351" s="490"/>
      <c r="BO351" s="621"/>
      <c r="BP351" s="465"/>
      <c r="BQ351" s="487"/>
      <c r="BR351" s="487"/>
      <c r="BS351" s="487"/>
      <c r="BT351" s="488"/>
      <c r="BU351" s="39"/>
    </row>
    <row r="352" spans="2:110" ht="11.25" customHeight="1">
      <c r="B352" s="735"/>
      <c r="C352" s="327"/>
      <c r="D352" s="490"/>
      <c r="E352" s="490"/>
      <c r="F352" s="490"/>
      <c r="G352" s="490"/>
      <c r="H352" s="490"/>
      <c r="I352" s="490"/>
      <c r="J352" s="490"/>
      <c r="K352" s="490"/>
      <c r="L352" s="490"/>
      <c r="M352" s="490"/>
      <c r="N352" s="490"/>
      <c r="O352" s="490"/>
      <c r="P352" s="490"/>
      <c r="Q352" s="490"/>
      <c r="R352" s="490"/>
      <c r="S352" s="490"/>
      <c r="T352" s="490"/>
      <c r="U352" s="490"/>
      <c r="V352" s="490"/>
      <c r="W352" s="490"/>
      <c r="X352" s="490"/>
      <c r="Y352" s="490"/>
      <c r="Z352" s="490"/>
      <c r="AA352" s="490"/>
      <c r="AB352" s="490"/>
      <c r="AC352" s="490"/>
      <c r="AD352" s="490"/>
      <c r="AE352" s="490"/>
      <c r="AF352" s="490"/>
      <c r="AG352" s="490"/>
      <c r="AH352" s="490"/>
      <c r="AI352" s="490"/>
      <c r="AJ352" s="490"/>
      <c r="AK352" s="490"/>
      <c r="AL352" s="490"/>
      <c r="AM352" s="490"/>
      <c r="AN352" s="490"/>
      <c r="AO352" s="490"/>
      <c r="AP352" s="490"/>
      <c r="AQ352" s="490"/>
      <c r="AR352" s="490"/>
      <c r="AS352" s="490"/>
      <c r="AT352" s="490"/>
      <c r="AU352" s="490"/>
      <c r="AV352" s="490"/>
      <c r="AW352" s="490"/>
      <c r="AX352" s="490"/>
      <c r="AY352" s="490"/>
      <c r="AZ352" s="490"/>
      <c r="BA352" s="490"/>
      <c r="BB352" s="490"/>
      <c r="BC352" s="490"/>
      <c r="BD352" s="490"/>
      <c r="BE352" s="490"/>
      <c r="BF352" s="490"/>
      <c r="BG352" s="490"/>
      <c r="BH352" s="490"/>
      <c r="BI352" s="490"/>
      <c r="BJ352" s="490"/>
      <c r="BK352" s="490"/>
      <c r="BL352" s="490"/>
      <c r="BM352" s="490"/>
      <c r="BN352" s="490"/>
      <c r="BO352" s="621"/>
      <c r="BP352" s="465"/>
      <c r="BQ352" s="487"/>
      <c r="BR352" s="487"/>
      <c r="BS352" s="487"/>
      <c r="BT352" s="488"/>
      <c r="BU352" s="39"/>
      <c r="BW352" s="115" t="s">
        <v>686</v>
      </c>
    </row>
    <row r="353" spans="1:125" ht="10.5" customHeight="1">
      <c r="B353" s="736"/>
      <c r="C353" s="235"/>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c r="AC353" s="496"/>
      <c r="AD353" s="496"/>
      <c r="AE353" s="496"/>
      <c r="AF353" s="496"/>
      <c r="AG353" s="496"/>
      <c r="AH353" s="496"/>
      <c r="AI353" s="496"/>
      <c r="AJ353" s="496"/>
      <c r="AK353" s="496"/>
      <c r="AL353" s="496"/>
      <c r="AM353" s="496"/>
      <c r="AN353" s="496"/>
      <c r="AO353" s="496"/>
      <c r="AP353" s="496"/>
      <c r="AQ353" s="496"/>
      <c r="AR353" s="496"/>
      <c r="AS353" s="496"/>
      <c r="AT353" s="496"/>
      <c r="AU353" s="496"/>
      <c r="AV353" s="496"/>
      <c r="AW353" s="496"/>
      <c r="AX353" s="496"/>
      <c r="AY353" s="496"/>
      <c r="AZ353" s="496"/>
      <c r="BA353" s="496"/>
      <c r="BB353" s="496"/>
      <c r="BC353" s="496"/>
      <c r="BD353" s="496"/>
      <c r="BE353" s="496"/>
      <c r="BF353" s="496"/>
      <c r="BG353" s="496"/>
      <c r="BH353" s="496"/>
      <c r="BI353" s="496"/>
      <c r="BJ353" s="496"/>
      <c r="BK353" s="496"/>
      <c r="BL353" s="496"/>
      <c r="BM353" s="496"/>
      <c r="BN353" s="496"/>
      <c r="BO353" s="622"/>
      <c r="BP353" s="465"/>
      <c r="BQ353" s="487"/>
      <c r="BR353" s="487"/>
      <c r="BS353" s="487"/>
      <c r="BT353" s="488"/>
      <c r="BU353" s="39"/>
    </row>
    <row r="354" spans="1:125" ht="10.5" customHeight="1">
      <c r="B354" s="432"/>
      <c r="C354" s="234"/>
      <c r="D354" s="490" t="s">
        <v>674</v>
      </c>
      <c r="E354" s="490"/>
      <c r="F354" s="490"/>
      <c r="G354" s="490"/>
      <c r="H354" s="490"/>
      <c r="I354" s="490"/>
      <c r="J354" s="490"/>
      <c r="K354" s="490"/>
      <c r="L354" s="490"/>
      <c r="M354" s="490"/>
      <c r="N354" s="490"/>
      <c r="O354" s="490"/>
      <c r="P354" s="490"/>
      <c r="Q354" s="490"/>
      <c r="R354" s="490"/>
      <c r="S354" s="490"/>
      <c r="T354" s="490"/>
      <c r="U354" s="490"/>
      <c r="V354" s="490"/>
      <c r="W354" s="490"/>
      <c r="X354" s="490"/>
      <c r="Y354" s="490"/>
      <c r="Z354" s="490"/>
      <c r="AA354" s="490"/>
      <c r="AB354" s="490"/>
      <c r="AC354" s="490"/>
      <c r="AD354" s="490"/>
      <c r="AE354" s="490"/>
      <c r="AF354" s="490"/>
      <c r="AG354" s="490"/>
      <c r="AH354" s="490"/>
      <c r="AI354" s="490"/>
      <c r="AJ354" s="490"/>
      <c r="AK354" s="490"/>
      <c r="AL354" s="490"/>
      <c r="AM354" s="490"/>
      <c r="AN354" s="490"/>
      <c r="AO354" s="490"/>
      <c r="AP354" s="490"/>
      <c r="AQ354" s="490"/>
      <c r="AR354" s="490"/>
      <c r="AS354" s="490"/>
      <c r="AT354" s="490"/>
      <c r="AU354" s="490"/>
      <c r="AV354" s="490"/>
      <c r="AW354" s="490"/>
      <c r="AX354" s="490"/>
      <c r="AY354" s="490"/>
      <c r="AZ354" s="490"/>
      <c r="BA354" s="490"/>
      <c r="BB354" s="490"/>
      <c r="BC354" s="490"/>
      <c r="BD354" s="490"/>
      <c r="BE354" s="490"/>
      <c r="BF354" s="490"/>
      <c r="BG354" s="490"/>
      <c r="BH354" s="490"/>
      <c r="BI354" s="490"/>
      <c r="BJ354" s="490"/>
      <c r="BK354" s="490"/>
      <c r="BL354" s="490"/>
      <c r="BM354" s="490"/>
      <c r="BN354" s="490"/>
      <c r="BO354" s="621"/>
      <c r="BP354" s="465"/>
      <c r="BQ354" s="487"/>
      <c r="BR354" s="487"/>
      <c r="BS354" s="487"/>
      <c r="BT354" s="488"/>
      <c r="BU354" s="39"/>
    </row>
    <row r="355" spans="1:125" ht="10.5" customHeight="1">
      <c r="B355" s="432"/>
      <c r="C355" s="327"/>
      <c r="D355" s="490"/>
      <c r="E355" s="490"/>
      <c r="F355" s="490"/>
      <c r="G355" s="490"/>
      <c r="H355" s="490"/>
      <c r="I355" s="490"/>
      <c r="J355" s="490"/>
      <c r="K355" s="490"/>
      <c r="L355" s="490"/>
      <c r="M355" s="490"/>
      <c r="N355" s="490"/>
      <c r="O355" s="490"/>
      <c r="P355" s="490"/>
      <c r="Q355" s="490"/>
      <c r="R355" s="490"/>
      <c r="S355" s="490"/>
      <c r="T355" s="490"/>
      <c r="U355" s="490"/>
      <c r="V355" s="490"/>
      <c r="W355" s="490"/>
      <c r="X355" s="490"/>
      <c r="Y355" s="490"/>
      <c r="Z355" s="490"/>
      <c r="AA355" s="490"/>
      <c r="AB355" s="490"/>
      <c r="AC355" s="490"/>
      <c r="AD355" s="490"/>
      <c r="AE355" s="490"/>
      <c r="AF355" s="490"/>
      <c r="AG355" s="490"/>
      <c r="AH355" s="490"/>
      <c r="AI355" s="490"/>
      <c r="AJ355" s="490"/>
      <c r="AK355" s="490"/>
      <c r="AL355" s="490"/>
      <c r="AM355" s="490"/>
      <c r="AN355" s="490"/>
      <c r="AO355" s="490"/>
      <c r="AP355" s="490"/>
      <c r="AQ355" s="490"/>
      <c r="AR355" s="490"/>
      <c r="AS355" s="490"/>
      <c r="AT355" s="490"/>
      <c r="AU355" s="490"/>
      <c r="AV355" s="490"/>
      <c r="AW355" s="490"/>
      <c r="AX355" s="490"/>
      <c r="AY355" s="490"/>
      <c r="AZ355" s="490"/>
      <c r="BA355" s="490"/>
      <c r="BB355" s="490"/>
      <c r="BC355" s="490"/>
      <c r="BD355" s="490"/>
      <c r="BE355" s="490"/>
      <c r="BF355" s="490"/>
      <c r="BG355" s="490"/>
      <c r="BH355" s="490"/>
      <c r="BI355" s="490"/>
      <c r="BJ355" s="490"/>
      <c r="BK355" s="490"/>
      <c r="BL355" s="490"/>
      <c r="BM355" s="490"/>
      <c r="BN355" s="490"/>
      <c r="BO355" s="621"/>
      <c r="BP355" s="465"/>
      <c r="BQ355" s="487"/>
      <c r="BR355" s="487"/>
      <c r="BS355" s="487"/>
      <c r="BT355" s="488"/>
      <c r="BU355" s="39"/>
      <c r="BW355" s="115" t="s">
        <v>687</v>
      </c>
    </row>
    <row r="356" spans="1:125" ht="10.5" customHeight="1">
      <c r="B356" s="433"/>
      <c r="C356" s="235"/>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c r="AC356" s="496"/>
      <c r="AD356" s="496"/>
      <c r="AE356" s="496"/>
      <c r="AF356" s="496"/>
      <c r="AG356" s="496"/>
      <c r="AH356" s="496"/>
      <c r="AI356" s="496"/>
      <c r="AJ356" s="496"/>
      <c r="AK356" s="496"/>
      <c r="AL356" s="496"/>
      <c r="AM356" s="496"/>
      <c r="AN356" s="496"/>
      <c r="AO356" s="496"/>
      <c r="AP356" s="496"/>
      <c r="AQ356" s="496"/>
      <c r="AR356" s="496"/>
      <c r="AS356" s="496"/>
      <c r="AT356" s="496"/>
      <c r="AU356" s="496"/>
      <c r="AV356" s="496"/>
      <c r="AW356" s="496"/>
      <c r="AX356" s="496"/>
      <c r="AY356" s="496"/>
      <c r="AZ356" s="496"/>
      <c r="BA356" s="496"/>
      <c r="BB356" s="496"/>
      <c r="BC356" s="496"/>
      <c r="BD356" s="496"/>
      <c r="BE356" s="496"/>
      <c r="BF356" s="496"/>
      <c r="BG356" s="496"/>
      <c r="BH356" s="496"/>
      <c r="BI356" s="496"/>
      <c r="BJ356" s="496"/>
      <c r="BK356" s="496"/>
      <c r="BL356" s="496"/>
      <c r="BM356" s="496"/>
      <c r="BN356" s="496"/>
      <c r="BO356" s="622"/>
      <c r="BP356" s="465"/>
      <c r="BQ356" s="487"/>
      <c r="BR356" s="487"/>
      <c r="BS356" s="487"/>
      <c r="BT356" s="488"/>
      <c r="BU356" s="39"/>
    </row>
    <row r="357" spans="1:125" ht="10.5" customHeight="1">
      <c r="B357" s="735"/>
      <c r="C357" s="234"/>
      <c r="D357" s="489" t="s">
        <v>34</v>
      </c>
      <c r="E357" s="489"/>
      <c r="F357" s="489"/>
      <c r="G357" s="489"/>
      <c r="H357" s="489"/>
      <c r="I357" s="472"/>
      <c r="J357" s="472"/>
      <c r="K357" s="472"/>
      <c r="L357" s="472"/>
      <c r="M357" s="472"/>
      <c r="N357" s="472"/>
      <c r="O357" s="472"/>
      <c r="P357" s="472"/>
      <c r="Q357" s="472"/>
      <c r="R357" s="472"/>
      <c r="S357" s="472"/>
      <c r="T357" s="472"/>
      <c r="U357" s="472"/>
      <c r="V357" s="472"/>
      <c r="W357" s="472"/>
      <c r="X357" s="472"/>
      <c r="Y357" s="472"/>
      <c r="Z357" s="472"/>
      <c r="AA357" s="472"/>
      <c r="AB357" s="472"/>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2"/>
      <c r="AX357" s="472"/>
      <c r="AY357" s="472"/>
      <c r="AZ357" s="472"/>
      <c r="BA357" s="472"/>
      <c r="BB357" s="472"/>
      <c r="BC357" s="472"/>
      <c r="BD357" s="472"/>
      <c r="BE357" s="472"/>
      <c r="BF357" s="472"/>
      <c r="BG357" s="472"/>
      <c r="BH357" s="472"/>
      <c r="BI357" s="472"/>
      <c r="BJ357" s="472"/>
      <c r="BK357" s="472"/>
      <c r="BL357" s="472"/>
      <c r="BM357" s="472"/>
      <c r="BN357" s="472"/>
      <c r="BO357" s="455" t="s">
        <v>27</v>
      </c>
      <c r="BP357" s="465"/>
      <c r="BQ357" s="487"/>
      <c r="BR357" s="487"/>
      <c r="BS357" s="487"/>
      <c r="BT357" s="488"/>
      <c r="BU357" s="39"/>
    </row>
    <row r="358" spans="1:125" ht="11.25" customHeight="1">
      <c r="B358" s="735"/>
      <c r="C358" s="327"/>
      <c r="D358" s="490"/>
      <c r="E358" s="490"/>
      <c r="F358" s="490"/>
      <c r="G358" s="490"/>
      <c r="H358" s="490"/>
      <c r="I358" s="473"/>
      <c r="J358" s="473"/>
      <c r="K358" s="473"/>
      <c r="L358" s="473"/>
      <c r="M358" s="473"/>
      <c r="N358" s="473"/>
      <c r="O358" s="473"/>
      <c r="P358" s="473"/>
      <c r="Q358" s="473"/>
      <c r="R358" s="473"/>
      <c r="S358" s="473"/>
      <c r="T358" s="473"/>
      <c r="U358" s="473"/>
      <c r="V358" s="473"/>
      <c r="W358" s="473"/>
      <c r="X358" s="473"/>
      <c r="Y358" s="473"/>
      <c r="Z358" s="473"/>
      <c r="AA358" s="473"/>
      <c r="AB358" s="473"/>
      <c r="AC358" s="473"/>
      <c r="AD358" s="473"/>
      <c r="AE358" s="473"/>
      <c r="AF358" s="473"/>
      <c r="AG358" s="473"/>
      <c r="AH358" s="473"/>
      <c r="AI358" s="473"/>
      <c r="AJ358" s="473"/>
      <c r="AK358" s="473"/>
      <c r="AL358" s="473"/>
      <c r="AM358" s="473"/>
      <c r="AN358" s="473"/>
      <c r="AO358" s="473"/>
      <c r="AP358" s="473"/>
      <c r="AQ358" s="473"/>
      <c r="AR358" s="473"/>
      <c r="AS358" s="473"/>
      <c r="AT358" s="473"/>
      <c r="AU358" s="473"/>
      <c r="AV358" s="473"/>
      <c r="AW358" s="473"/>
      <c r="AX358" s="473"/>
      <c r="AY358" s="473"/>
      <c r="AZ358" s="473"/>
      <c r="BA358" s="473"/>
      <c r="BB358" s="473"/>
      <c r="BC358" s="473"/>
      <c r="BD358" s="473"/>
      <c r="BE358" s="473"/>
      <c r="BF358" s="473"/>
      <c r="BG358" s="473"/>
      <c r="BH358" s="473"/>
      <c r="BI358" s="473"/>
      <c r="BJ358" s="473"/>
      <c r="BK358" s="473"/>
      <c r="BL358" s="473"/>
      <c r="BM358" s="473"/>
      <c r="BN358" s="473"/>
      <c r="BO358" s="455"/>
      <c r="BP358" s="465"/>
      <c r="BQ358" s="487"/>
      <c r="BR358" s="487"/>
      <c r="BS358" s="487"/>
      <c r="BT358" s="488"/>
      <c r="BU358" s="39"/>
      <c r="BW358" s="115" t="s">
        <v>380</v>
      </c>
    </row>
    <row r="359" spans="1:125" ht="10.5" customHeight="1">
      <c r="B359" s="792"/>
      <c r="C359" s="306"/>
      <c r="D359" s="491"/>
      <c r="E359" s="491"/>
      <c r="F359" s="491"/>
      <c r="G359" s="491"/>
      <c r="H359" s="491"/>
      <c r="I359" s="474"/>
      <c r="J359" s="474"/>
      <c r="K359" s="474"/>
      <c r="L359" s="474"/>
      <c r="M359" s="474"/>
      <c r="N359" s="474"/>
      <c r="O359" s="474"/>
      <c r="P359" s="474"/>
      <c r="Q359" s="474"/>
      <c r="R359" s="474"/>
      <c r="S359" s="474"/>
      <c r="T359" s="474"/>
      <c r="U359" s="474"/>
      <c r="V359" s="474"/>
      <c r="W359" s="474"/>
      <c r="X359" s="474"/>
      <c r="Y359" s="474"/>
      <c r="Z359" s="474"/>
      <c r="AA359" s="474"/>
      <c r="AB359" s="474"/>
      <c r="AC359" s="474"/>
      <c r="AD359" s="474"/>
      <c r="AE359" s="474"/>
      <c r="AF359" s="474"/>
      <c r="AG359" s="474"/>
      <c r="AH359" s="474"/>
      <c r="AI359" s="474"/>
      <c r="AJ359" s="474"/>
      <c r="AK359" s="474"/>
      <c r="AL359" s="474"/>
      <c r="AM359" s="474"/>
      <c r="AN359" s="474"/>
      <c r="AO359" s="474"/>
      <c r="AP359" s="474"/>
      <c r="AQ359" s="474"/>
      <c r="AR359" s="474"/>
      <c r="AS359" s="474"/>
      <c r="AT359" s="474"/>
      <c r="AU359" s="474"/>
      <c r="AV359" s="474"/>
      <c r="AW359" s="474"/>
      <c r="AX359" s="474"/>
      <c r="AY359" s="474"/>
      <c r="AZ359" s="474"/>
      <c r="BA359" s="474"/>
      <c r="BB359" s="474"/>
      <c r="BC359" s="474"/>
      <c r="BD359" s="474"/>
      <c r="BE359" s="474"/>
      <c r="BF359" s="474"/>
      <c r="BG359" s="474"/>
      <c r="BH359" s="474"/>
      <c r="BI359" s="474"/>
      <c r="BJ359" s="474"/>
      <c r="BK359" s="474"/>
      <c r="BL359" s="474"/>
      <c r="BM359" s="474"/>
      <c r="BN359" s="474"/>
      <c r="BO359" s="456"/>
      <c r="BP359" s="721"/>
      <c r="BQ359" s="722"/>
      <c r="BR359" s="722"/>
      <c r="BS359" s="722"/>
      <c r="BT359" s="723"/>
      <c r="BU359" s="39"/>
    </row>
    <row r="360" spans="1:125" ht="26.25" customHeight="1">
      <c r="B360" s="457" t="s">
        <v>145</v>
      </c>
      <c r="C360" s="458"/>
      <c r="D360" s="458"/>
      <c r="E360" s="458"/>
      <c r="F360" s="458"/>
      <c r="G360" s="458"/>
      <c r="H360" s="458"/>
      <c r="I360" s="458"/>
      <c r="J360" s="458"/>
      <c r="K360" s="458"/>
      <c r="L360" s="458"/>
      <c r="M360" s="458"/>
      <c r="N360" s="458"/>
      <c r="O360" s="458"/>
      <c r="P360" s="458"/>
      <c r="Q360" s="458"/>
      <c r="R360" s="458"/>
      <c r="S360" s="458"/>
      <c r="T360" s="458"/>
      <c r="U360" s="458"/>
      <c r="V360" s="458"/>
      <c r="W360" s="458"/>
      <c r="X360" s="458"/>
      <c r="Y360" s="458"/>
      <c r="Z360" s="458"/>
      <c r="AA360" s="458"/>
      <c r="AB360" s="458"/>
      <c r="AC360" s="458"/>
      <c r="AD360" s="458"/>
      <c r="AE360" s="458"/>
      <c r="AF360" s="458"/>
      <c r="AG360" s="458"/>
      <c r="AH360" s="458"/>
      <c r="AI360" s="458"/>
      <c r="AJ360" s="458"/>
      <c r="AK360" s="458"/>
      <c r="AL360" s="458"/>
      <c r="AM360" s="458"/>
      <c r="AN360" s="458"/>
      <c r="AO360" s="458"/>
      <c r="AP360" s="458"/>
      <c r="AQ360" s="458"/>
      <c r="AR360" s="458"/>
      <c r="AS360" s="458"/>
      <c r="AT360" s="458"/>
      <c r="AU360" s="458"/>
      <c r="AV360" s="458"/>
      <c r="AW360" s="458"/>
      <c r="AX360" s="458"/>
      <c r="AY360" s="458"/>
      <c r="AZ360" s="458"/>
      <c r="BA360" s="458"/>
      <c r="BB360" s="458"/>
      <c r="BC360" s="458"/>
      <c r="BD360" s="458"/>
      <c r="BE360" s="458"/>
      <c r="BF360" s="458"/>
      <c r="BG360" s="458"/>
      <c r="BH360" s="458"/>
      <c r="BI360" s="458"/>
      <c r="BJ360" s="458"/>
      <c r="BK360" s="458"/>
      <c r="BL360" s="458"/>
      <c r="BM360" s="458"/>
      <c r="BN360" s="458"/>
      <c r="BO360" s="458"/>
      <c r="BP360" s="458"/>
      <c r="BQ360" s="458"/>
      <c r="BR360" s="458"/>
      <c r="BS360" s="458"/>
      <c r="BT360" s="827"/>
      <c r="BU360" s="39"/>
    </row>
    <row r="361" spans="1:125" ht="24" customHeight="1" thickBot="1">
      <c r="B361" s="36"/>
      <c r="C361" s="36"/>
      <c r="D361" s="103"/>
      <c r="E361" s="103"/>
      <c r="F361" s="208"/>
      <c r="G361" s="208"/>
      <c r="H361" s="208"/>
      <c r="I361" s="208"/>
      <c r="J361" s="103"/>
      <c r="K361" s="103"/>
      <c r="L361" s="103"/>
      <c r="M361" s="104"/>
      <c r="N361" s="104"/>
      <c r="O361" s="104"/>
      <c r="P361" s="104"/>
      <c r="Q361" s="104"/>
      <c r="R361" s="104"/>
      <c r="S361" s="104"/>
      <c r="T361" s="210"/>
      <c r="U361" s="210"/>
      <c r="V361" s="104"/>
      <c r="W361" s="210"/>
      <c r="X361" s="210"/>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210"/>
      <c r="BF361" s="210"/>
      <c r="BG361" s="210"/>
      <c r="BH361" s="104"/>
      <c r="BI361" s="104"/>
      <c r="BJ361" s="104"/>
      <c r="BK361" s="104"/>
      <c r="BL361" s="210"/>
      <c r="BM361" s="210"/>
      <c r="BN361" s="210"/>
      <c r="BO361" s="105"/>
      <c r="BP361" s="40"/>
      <c r="BQ361" s="40"/>
      <c r="BR361" s="40"/>
      <c r="BS361" s="43"/>
      <c r="BT361" s="43"/>
      <c r="BU361" s="39"/>
      <c r="BY361" s="1" t="s">
        <v>694</v>
      </c>
    </row>
    <row r="362" spans="1:125" s="19" customFormat="1" ht="57.75" customHeight="1" thickBot="1">
      <c r="B362" s="31"/>
      <c r="C362" s="785" t="s">
        <v>36</v>
      </c>
      <c r="D362" s="786"/>
      <c r="E362" s="787" t="str">
        <f>IF(OR(AND(AK32&gt;=50,(AND(BX184=TRUE,BX198=TRUE,BY362&gt;=3))),AND(AK32&lt;50,BY362&gt;=2)),"引き続き「Ⅳ健康課題の把握と取組」をご回答ください","「Ⅲ健康経営推進体制」がクラスAAの基準を満たしていないため、これより先をお答えいただいてもクラスAAの認証はできません")</f>
        <v>「Ⅲ健康経営推進体制」がクラスAAの基準を満たしていないため、これより先をお答えいただいてもクラスAAの認証はできません</v>
      </c>
      <c r="F362" s="788"/>
      <c r="G362" s="788"/>
      <c r="H362" s="788"/>
      <c r="I362" s="788"/>
      <c r="J362" s="788"/>
      <c r="K362" s="788"/>
      <c r="L362" s="788"/>
      <c r="M362" s="788"/>
      <c r="N362" s="788"/>
      <c r="O362" s="788"/>
      <c r="P362" s="788"/>
      <c r="Q362" s="788"/>
      <c r="R362" s="788"/>
      <c r="S362" s="788"/>
      <c r="T362" s="788"/>
      <c r="U362" s="788"/>
      <c r="V362" s="788"/>
      <c r="W362" s="788"/>
      <c r="X362" s="788"/>
      <c r="Y362" s="788"/>
      <c r="Z362" s="788"/>
      <c r="AA362" s="788"/>
      <c r="AB362" s="788"/>
      <c r="AC362" s="788"/>
      <c r="AD362" s="788"/>
      <c r="AE362" s="788"/>
      <c r="AF362" s="788"/>
      <c r="AG362" s="788"/>
      <c r="AH362" s="788"/>
      <c r="AI362" s="788"/>
      <c r="AJ362" s="788"/>
      <c r="AK362" s="788"/>
      <c r="AL362" s="788"/>
      <c r="AM362" s="788"/>
      <c r="AN362" s="788"/>
      <c r="AO362" s="788"/>
      <c r="AP362" s="788"/>
      <c r="AQ362" s="788"/>
      <c r="AR362" s="788"/>
      <c r="AS362" s="788"/>
      <c r="AT362" s="788"/>
      <c r="AU362" s="788"/>
      <c r="AV362" s="788"/>
      <c r="AW362" s="788"/>
      <c r="AX362" s="788"/>
      <c r="AY362" s="788"/>
      <c r="AZ362" s="788"/>
      <c r="BA362" s="788"/>
      <c r="BB362" s="788"/>
      <c r="BC362" s="788"/>
      <c r="BD362" s="788"/>
      <c r="BE362" s="788"/>
      <c r="BF362" s="788"/>
      <c r="BG362" s="788"/>
      <c r="BH362" s="788"/>
      <c r="BI362" s="788"/>
      <c r="BJ362" s="788"/>
      <c r="BK362" s="788"/>
      <c r="BL362" s="788"/>
      <c r="BM362" s="788"/>
      <c r="BN362" s="788"/>
      <c r="BO362" s="788"/>
      <c r="BP362" s="788"/>
      <c r="BQ362" s="788"/>
      <c r="BR362" s="788"/>
      <c r="BS362" s="788"/>
      <c r="BT362" s="789"/>
      <c r="BU362" s="370"/>
      <c r="BW362" s="115"/>
      <c r="BX362" s="337"/>
      <c r="BY362" s="115">
        <f>COUNTIF(BX184,"TRUE")+COUNTIF(BX198,"TRUE")+COUNTIF(BX215,"TRUE")+COUNTIF(BX235,"TRUE")+COUNTIF(BX252,"TRUE")+COUNTIF(BX266,"TRUE")+COUNTIF(BX289,"TRUE")+COUNTIF(BX306,"TRUE")+COUNTIF(BX326,"TRUE")+COUNTIF(BX343,"TRUE")</f>
        <v>0</v>
      </c>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row>
    <row r="363" spans="1:125" s="18" customFormat="1" ht="62.25" customHeight="1">
      <c r="B363" s="17"/>
      <c r="C363" s="17"/>
      <c r="D363" s="17"/>
      <c r="E363" s="17"/>
      <c r="F363" s="17"/>
      <c r="G363" s="17"/>
      <c r="H363" s="17"/>
      <c r="I363" s="17"/>
      <c r="J363" s="17"/>
      <c r="K363" s="17"/>
      <c r="L363" s="17"/>
      <c r="M363" s="17"/>
      <c r="N363" s="17"/>
      <c r="O363" s="17"/>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373"/>
      <c r="BW363" s="115"/>
      <c r="BX363" s="341"/>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row>
    <row r="364" spans="1:125" ht="37.5" customHeight="1">
      <c r="A364" s="3"/>
      <c r="B364" s="806" t="s">
        <v>21</v>
      </c>
      <c r="C364" s="806"/>
      <c r="D364" s="806"/>
      <c r="E364" s="806"/>
      <c r="F364" s="806"/>
      <c r="G364" s="806"/>
      <c r="H364" s="806"/>
      <c r="I364" s="806"/>
      <c r="J364" s="806"/>
      <c r="K364" s="806"/>
      <c r="L364" s="806"/>
      <c r="M364" s="806"/>
      <c r="N364" s="806"/>
      <c r="O364" s="806"/>
      <c r="P364" s="806"/>
      <c r="Q364" s="806"/>
      <c r="R364" s="806"/>
      <c r="S364" s="806"/>
      <c r="T364" s="806"/>
      <c r="U364" s="806"/>
      <c r="V364" s="806"/>
      <c r="W364" s="806"/>
      <c r="X364" s="806"/>
      <c r="Y364" s="806"/>
      <c r="Z364" s="806"/>
      <c r="AA364" s="806"/>
      <c r="AB364" s="806"/>
      <c r="AC364" s="806"/>
      <c r="AD364" s="806"/>
      <c r="AE364" s="806"/>
      <c r="AF364" s="806"/>
      <c r="AG364" s="806"/>
      <c r="AH364" s="806"/>
      <c r="AI364" s="806"/>
      <c r="AJ364" s="806"/>
      <c r="AK364" s="806"/>
      <c r="AL364" s="806"/>
      <c r="AM364" s="806"/>
      <c r="AN364" s="806"/>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374"/>
      <c r="BV364" s="3"/>
      <c r="BW364" s="328"/>
      <c r="BX364" s="342"/>
      <c r="BY364" s="329"/>
      <c r="BZ364" s="329"/>
      <c r="CA364" s="329"/>
      <c r="CB364" s="329"/>
      <c r="CC364" s="329"/>
      <c r="CD364" s="329"/>
      <c r="CE364" s="329"/>
      <c r="CF364" s="329"/>
      <c r="CG364" s="329"/>
      <c r="CH364" s="329"/>
      <c r="CI364" s="329"/>
      <c r="CJ364" s="329"/>
      <c r="CK364" s="329"/>
      <c r="CL364" s="329"/>
      <c r="CM364" s="329"/>
      <c r="CN364" s="329"/>
      <c r="CO364" s="329"/>
      <c r="CP364" s="329"/>
      <c r="CQ364" s="329"/>
      <c r="CR364" s="329"/>
      <c r="CS364" s="329"/>
      <c r="CT364" s="329"/>
      <c r="CU364" s="329"/>
      <c r="CV364" s="329"/>
      <c r="CW364" s="329"/>
      <c r="CX364" s="329"/>
      <c r="CY364" s="329"/>
      <c r="CZ364" s="329"/>
      <c r="DA364" s="329"/>
      <c r="DB364" s="329"/>
      <c r="DC364" s="329"/>
      <c r="DD364" s="329"/>
      <c r="DE364" s="329"/>
      <c r="DF364" s="329"/>
      <c r="DG364" s="3"/>
      <c r="DH364" s="3"/>
      <c r="DI364" s="3"/>
      <c r="DJ364" s="3"/>
      <c r="DK364" s="3"/>
      <c r="DL364" s="3"/>
      <c r="DM364" s="3"/>
      <c r="DN364" s="3"/>
      <c r="DO364" s="3"/>
      <c r="DP364" s="3"/>
      <c r="DQ364" s="3"/>
      <c r="DR364" s="3"/>
      <c r="DS364" s="3"/>
      <c r="DT364" s="3"/>
      <c r="DU364" s="3"/>
    </row>
    <row r="365" spans="1:125" ht="108.75" customHeight="1">
      <c r="A365" s="3"/>
      <c r="B365" s="1111" t="s">
        <v>157</v>
      </c>
      <c r="C365" s="1111"/>
      <c r="D365" s="1111"/>
      <c r="E365" s="1111"/>
      <c r="F365" s="1111"/>
      <c r="G365" s="1111"/>
      <c r="H365" s="1111"/>
      <c r="I365" s="1111"/>
      <c r="J365" s="1111"/>
      <c r="K365" s="1111"/>
      <c r="L365" s="1111"/>
      <c r="M365" s="1111"/>
      <c r="N365" s="1111"/>
      <c r="O365" s="1111"/>
      <c r="P365" s="1111"/>
      <c r="Q365" s="1111"/>
      <c r="R365" s="1111"/>
      <c r="S365" s="1111"/>
      <c r="T365" s="1111"/>
      <c r="U365" s="1111"/>
      <c r="V365" s="1111"/>
      <c r="W365" s="1111"/>
      <c r="X365" s="1111"/>
      <c r="Y365" s="1111"/>
      <c r="Z365" s="1111"/>
      <c r="AA365" s="1111"/>
      <c r="AB365" s="1111"/>
      <c r="AC365" s="1111"/>
      <c r="AD365" s="1111"/>
      <c r="AE365" s="1111"/>
      <c r="AF365" s="1111"/>
      <c r="AG365" s="1111"/>
      <c r="AH365" s="1111"/>
      <c r="AI365" s="1111"/>
      <c r="AJ365" s="1111"/>
      <c r="AK365" s="1111"/>
      <c r="AL365" s="1111"/>
      <c r="AM365" s="1111"/>
      <c r="AN365" s="1111"/>
      <c r="AO365" s="1111"/>
      <c r="AP365" s="1111"/>
      <c r="AQ365" s="1111"/>
      <c r="AR365" s="1111"/>
      <c r="AS365" s="1111"/>
      <c r="AT365" s="1111"/>
      <c r="AU365" s="1111"/>
      <c r="AV365" s="1111"/>
      <c r="AW365" s="1111"/>
      <c r="AX365" s="1111"/>
      <c r="AY365" s="1111"/>
      <c r="AZ365" s="1111"/>
      <c r="BA365" s="1111"/>
      <c r="BB365" s="1111"/>
      <c r="BC365" s="1111"/>
      <c r="BD365" s="1111"/>
      <c r="BE365" s="1111"/>
      <c r="BF365" s="1111"/>
      <c r="BG365" s="1111"/>
      <c r="BH365" s="1111"/>
      <c r="BI365" s="1111"/>
      <c r="BJ365" s="1111"/>
      <c r="BK365" s="1111"/>
      <c r="BL365" s="1111"/>
      <c r="BM365" s="1111"/>
      <c r="BN365" s="1111"/>
      <c r="BO365" s="1111"/>
      <c r="BP365" s="1111"/>
      <c r="BQ365" s="1111"/>
      <c r="BR365" s="1111"/>
      <c r="BS365" s="1111"/>
      <c r="BT365" s="1111"/>
      <c r="BU365" s="378"/>
      <c r="BV365" s="3"/>
      <c r="BW365" s="328"/>
      <c r="BX365" s="342"/>
      <c r="BY365" s="329"/>
      <c r="BZ365" s="329"/>
      <c r="CA365" s="329"/>
      <c r="CB365" s="329"/>
      <c r="CC365" s="329"/>
      <c r="CD365" s="329"/>
      <c r="CE365" s="329"/>
      <c r="CF365" s="329"/>
      <c r="CG365" s="329"/>
      <c r="CH365" s="329"/>
      <c r="CI365" s="329"/>
      <c r="CJ365" s="329"/>
      <c r="CK365" s="329"/>
      <c r="CL365" s="329"/>
      <c r="CM365" s="329"/>
      <c r="CN365" s="329"/>
      <c r="CO365" s="329"/>
      <c r="CP365" s="329"/>
      <c r="CQ365" s="329"/>
      <c r="CR365" s="329"/>
      <c r="CS365" s="329"/>
      <c r="CT365" s="329"/>
      <c r="CU365" s="329"/>
      <c r="CV365" s="329"/>
      <c r="CW365" s="329"/>
      <c r="CX365" s="329"/>
      <c r="CY365" s="329"/>
      <c r="CZ365" s="329"/>
      <c r="DA365" s="329"/>
      <c r="DB365" s="329"/>
      <c r="DC365" s="329"/>
      <c r="DD365" s="329"/>
      <c r="DE365" s="329"/>
      <c r="DF365" s="329"/>
      <c r="DG365" s="3"/>
      <c r="DH365" s="3"/>
      <c r="DI365" s="3"/>
      <c r="DJ365" s="3"/>
      <c r="DK365" s="3"/>
      <c r="DL365" s="3"/>
      <c r="DM365" s="3"/>
      <c r="DN365" s="3"/>
      <c r="DO365" s="3"/>
      <c r="DP365" s="3"/>
      <c r="DQ365" s="3"/>
      <c r="DR365" s="3"/>
      <c r="DS365" s="3"/>
      <c r="DT365" s="3"/>
      <c r="DU365" s="3"/>
    </row>
    <row r="366" spans="1:125" ht="26.25" customHeight="1">
      <c r="B366" s="824" t="s">
        <v>747</v>
      </c>
      <c r="C366" s="825"/>
      <c r="D366" s="825"/>
      <c r="E366" s="825"/>
      <c r="F366" s="825"/>
      <c r="G366" s="825"/>
      <c r="H366" s="825"/>
      <c r="I366" s="825"/>
      <c r="J366" s="825"/>
      <c r="K366" s="825"/>
      <c r="L366" s="825"/>
      <c r="M366" s="825"/>
      <c r="N366" s="825"/>
      <c r="O366" s="825"/>
      <c r="P366" s="825"/>
      <c r="Q366" s="825"/>
      <c r="R366" s="825"/>
      <c r="S366" s="825"/>
      <c r="T366" s="825"/>
      <c r="U366" s="825"/>
      <c r="V366" s="825"/>
      <c r="W366" s="825"/>
      <c r="X366" s="825"/>
      <c r="Y366" s="825"/>
      <c r="Z366" s="825"/>
      <c r="AA366" s="825"/>
      <c r="AB366" s="825"/>
      <c r="AC366" s="825"/>
      <c r="AD366" s="825"/>
      <c r="AE366" s="825"/>
      <c r="AF366" s="825"/>
      <c r="AG366" s="825"/>
      <c r="AH366" s="825"/>
      <c r="AI366" s="825"/>
      <c r="AJ366" s="825"/>
      <c r="AK366" s="825"/>
      <c r="AL366" s="825"/>
      <c r="AM366" s="825"/>
      <c r="AN366" s="825"/>
      <c r="AO366" s="825"/>
      <c r="AP366" s="825"/>
      <c r="AQ366" s="825"/>
      <c r="AR366" s="825"/>
      <c r="AS366" s="825"/>
      <c r="AT366" s="825"/>
      <c r="AU366" s="825"/>
      <c r="AV366" s="825"/>
      <c r="AW366" s="825"/>
      <c r="AX366" s="825"/>
      <c r="AY366" s="825"/>
      <c r="AZ366" s="825"/>
      <c r="BA366" s="825"/>
      <c r="BB366" s="825"/>
      <c r="BC366" s="825"/>
      <c r="BD366" s="825"/>
      <c r="BE366" s="825"/>
      <c r="BF366" s="825"/>
      <c r="BG366" s="825"/>
      <c r="BH366" s="826"/>
      <c r="BI366" s="828" t="s">
        <v>97</v>
      </c>
      <c r="BJ366" s="829"/>
      <c r="BK366" s="829"/>
      <c r="BL366" s="829"/>
      <c r="BM366" s="829"/>
      <c r="BN366" s="829"/>
      <c r="BO366" s="830"/>
      <c r="BP366" s="840" t="s">
        <v>247</v>
      </c>
      <c r="BQ366" s="841"/>
      <c r="BR366" s="841"/>
      <c r="BS366" s="841"/>
      <c r="BT366" s="842"/>
      <c r="BU366" s="372"/>
    </row>
    <row r="367" spans="1:125" s="22" customFormat="1" ht="6.75" customHeight="1">
      <c r="B367" s="129"/>
      <c r="C367" s="130"/>
      <c r="D367" s="822" t="s">
        <v>67</v>
      </c>
      <c r="E367" s="822"/>
      <c r="F367" s="822"/>
      <c r="G367" s="822"/>
      <c r="H367" s="822" t="s">
        <v>360</v>
      </c>
      <c r="I367" s="822"/>
      <c r="J367" s="822"/>
      <c r="K367" s="822"/>
      <c r="L367" s="822"/>
      <c r="M367" s="822" t="s">
        <v>255</v>
      </c>
      <c r="N367" s="822"/>
      <c r="O367" s="822"/>
      <c r="P367" s="822"/>
      <c r="Q367" s="822"/>
      <c r="R367" s="822"/>
      <c r="S367" s="822"/>
      <c r="T367" s="834"/>
      <c r="U367" s="834"/>
      <c r="V367" s="834"/>
      <c r="W367" s="834"/>
      <c r="X367" s="834"/>
      <c r="Y367" s="834"/>
      <c r="Z367" s="834"/>
      <c r="AA367" s="232"/>
      <c r="AB367" s="835" t="s">
        <v>256</v>
      </c>
      <c r="AC367" s="225"/>
      <c r="AD367" s="822" t="s">
        <v>254</v>
      </c>
      <c r="AE367" s="822"/>
      <c r="AF367" s="822"/>
      <c r="AG367" s="822"/>
      <c r="AH367" s="822"/>
      <c r="AI367" s="822"/>
      <c r="AJ367" s="225"/>
      <c r="AK367" s="1061"/>
      <c r="AL367" s="1061"/>
      <c r="AM367" s="1061"/>
      <c r="AN367" s="1061"/>
      <c r="AO367" s="1061"/>
      <c r="AP367" s="1061"/>
      <c r="AQ367" s="1061"/>
      <c r="AR367" s="225"/>
      <c r="AS367" s="835" t="s">
        <v>257</v>
      </c>
      <c r="AT367" s="225"/>
      <c r="AU367" s="1091" t="e">
        <f>T367/AK367*100</f>
        <v>#DIV/0!</v>
      </c>
      <c r="AV367" s="1091"/>
      <c r="AW367" s="1091"/>
      <c r="AX367" s="1091"/>
      <c r="AY367" s="1091"/>
      <c r="AZ367" s="1091"/>
      <c r="BA367" s="1091"/>
      <c r="BB367" s="225"/>
      <c r="BC367" s="822" t="s">
        <v>64</v>
      </c>
      <c r="BD367" s="822"/>
      <c r="BE367" s="822"/>
      <c r="BF367" s="263"/>
      <c r="BG367" s="263"/>
      <c r="BH367" s="263"/>
      <c r="BI367" s="837" t="s">
        <v>33</v>
      </c>
      <c r="BJ367" s="837"/>
      <c r="BK367" s="837"/>
      <c r="BL367" s="837"/>
      <c r="BM367" s="131"/>
      <c r="BN367" s="131"/>
      <c r="BO367" s="140"/>
      <c r="BP367" s="843"/>
      <c r="BQ367" s="844"/>
      <c r="BR367" s="844"/>
      <c r="BS367" s="844"/>
      <c r="BT367" s="845"/>
      <c r="BU367" s="39"/>
      <c r="BW367" s="115"/>
      <c r="BX367" s="338"/>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row>
    <row r="368" spans="1:125" s="22" customFormat="1" ht="12" customHeight="1">
      <c r="B368" s="129"/>
      <c r="C368" s="131"/>
      <c r="D368" s="822"/>
      <c r="E368" s="822"/>
      <c r="F368" s="822"/>
      <c r="G368" s="822"/>
      <c r="H368" s="822"/>
      <c r="I368" s="822"/>
      <c r="J368" s="822"/>
      <c r="K368" s="822"/>
      <c r="L368" s="822"/>
      <c r="M368" s="822"/>
      <c r="N368" s="822"/>
      <c r="O368" s="822"/>
      <c r="P368" s="822"/>
      <c r="Q368" s="822"/>
      <c r="R368" s="822"/>
      <c r="S368" s="822"/>
      <c r="T368" s="834"/>
      <c r="U368" s="834"/>
      <c r="V368" s="834"/>
      <c r="W368" s="834"/>
      <c r="X368" s="834"/>
      <c r="Y368" s="834"/>
      <c r="Z368" s="834"/>
      <c r="AA368" s="232"/>
      <c r="AB368" s="835"/>
      <c r="AC368" s="225"/>
      <c r="AD368" s="822"/>
      <c r="AE368" s="822"/>
      <c r="AF368" s="822"/>
      <c r="AG368" s="822"/>
      <c r="AH368" s="822"/>
      <c r="AI368" s="822"/>
      <c r="AJ368" s="225"/>
      <c r="AK368" s="1061"/>
      <c r="AL368" s="1061"/>
      <c r="AM368" s="1061"/>
      <c r="AN368" s="1061"/>
      <c r="AO368" s="1061"/>
      <c r="AP368" s="1061"/>
      <c r="AQ368" s="1061"/>
      <c r="AR368" s="225"/>
      <c r="AS368" s="835"/>
      <c r="AT368" s="225"/>
      <c r="AU368" s="1091"/>
      <c r="AV368" s="1091"/>
      <c r="AW368" s="1091"/>
      <c r="AX368" s="1091"/>
      <c r="AY368" s="1091"/>
      <c r="AZ368" s="1091"/>
      <c r="BA368" s="1091"/>
      <c r="BB368" s="225"/>
      <c r="BC368" s="822"/>
      <c r="BD368" s="822"/>
      <c r="BE368" s="822"/>
      <c r="BF368" s="263"/>
      <c r="BG368" s="263"/>
      <c r="BH368" s="263"/>
      <c r="BI368" s="837"/>
      <c r="BJ368" s="837"/>
      <c r="BK368" s="837"/>
      <c r="BL368" s="837"/>
      <c r="BM368" s="131"/>
      <c r="BN368" s="131"/>
      <c r="BO368" s="140"/>
      <c r="BP368" s="843"/>
      <c r="BQ368" s="844"/>
      <c r="BR368" s="844"/>
      <c r="BS368" s="844"/>
      <c r="BT368" s="845"/>
      <c r="BU368" s="39"/>
      <c r="BW368" s="115" t="s">
        <v>423</v>
      </c>
      <c r="BX368" s="338"/>
      <c r="BY368" s="207"/>
      <c r="BZ368" s="207"/>
      <c r="CA368" s="207"/>
      <c r="CB368" s="207"/>
      <c r="CC368" s="207"/>
      <c r="CD368" s="207"/>
      <c r="CE368" s="207"/>
      <c r="CF368" s="207"/>
      <c r="CG368" s="207"/>
      <c r="CH368" s="207"/>
      <c r="CI368" s="207"/>
      <c r="CJ368" s="207"/>
      <c r="CK368" s="207"/>
      <c r="CL368" s="207"/>
      <c r="CM368" s="207"/>
      <c r="CN368" s="207"/>
      <c r="CO368" s="207"/>
      <c r="CP368" s="207"/>
      <c r="CQ368" s="207"/>
      <c r="CR368" s="207"/>
      <c r="CS368" s="207"/>
      <c r="CT368" s="207"/>
      <c r="CU368" s="207"/>
      <c r="CV368" s="207"/>
      <c r="CW368" s="207"/>
      <c r="CX368" s="207"/>
      <c r="CY368" s="207"/>
      <c r="CZ368" s="207"/>
      <c r="DA368" s="207"/>
      <c r="DB368" s="207"/>
      <c r="DC368" s="207"/>
      <c r="DD368" s="207"/>
      <c r="DE368" s="207"/>
      <c r="DF368" s="207"/>
    </row>
    <row r="369" spans="2:110" s="22" customFormat="1" ht="7.5" customHeight="1">
      <c r="B369" s="138"/>
      <c r="C369" s="132"/>
      <c r="D369" s="833"/>
      <c r="E369" s="833"/>
      <c r="F369" s="833"/>
      <c r="G369" s="833"/>
      <c r="H369" s="833"/>
      <c r="I369" s="833"/>
      <c r="J369" s="833"/>
      <c r="K369" s="833"/>
      <c r="L369" s="833"/>
      <c r="M369" s="833"/>
      <c r="N369" s="833"/>
      <c r="O369" s="833"/>
      <c r="P369" s="833"/>
      <c r="Q369" s="833"/>
      <c r="R369" s="833"/>
      <c r="S369" s="833"/>
      <c r="T369" s="1013"/>
      <c r="U369" s="1013"/>
      <c r="V369" s="1013"/>
      <c r="W369" s="1013"/>
      <c r="X369" s="1013"/>
      <c r="Y369" s="1013"/>
      <c r="Z369" s="1013"/>
      <c r="AA369" s="232"/>
      <c r="AB369" s="836"/>
      <c r="AC369" s="225"/>
      <c r="AD369" s="833"/>
      <c r="AE369" s="833"/>
      <c r="AF369" s="833"/>
      <c r="AG369" s="833"/>
      <c r="AH369" s="833"/>
      <c r="AI369" s="833"/>
      <c r="AJ369" s="226"/>
      <c r="AK369" s="1061"/>
      <c r="AL369" s="1061"/>
      <c r="AM369" s="1061"/>
      <c r="AN369" s="1061"/>
      <c r="AO369" s="1061"/>
      <c r="AP369" s="1061"/>
      <c r="AQ369" s="1061"/>
      <c r="AR369" s="225"/>
      <c r="AS369" s="835"/>
      <c r="AT369" s="225"/>
      <c r="AU369" s="1091"/>
      <c r="AV369" s="1091"/>
      <c r="AW369" s="1091"/>
      <c r="AX369" s="1091"/>
      <c r="AY369" s="1091"/>
      <c r="AZ369" s="1091"/>
      <c r="BA369" s="1091"/>
      <c r="BB369" s="225"/>
      <c r="BC369" s="822"/>
      <c r="BD369" s="822"/>
      <c r="BE369" s="822"/>
      <c r="BF369" s="263"/>
      <c r="BG369" s="263"/>
      <c r="BH369" s="263"/>
      <c r="BI369" s="1079"/>
      <c r="BJ369" s="1079"/>
      <c r="BK369" s="1079"/>
      <c r="BL369" s="1079"/>
      <c r="BM369" s="132"/>
      <c r="BN369" s="132"/>
      <c r="BO369" s="141"/>
      <c r="BP369" s="846"/>
      <c r="BQ369" s="847"/>
      <c r="BR369" s="847"/>
      <c r="BS369" s="847"/>
      <c r="BT369" s="848"/>
      <c r="BU369" s="39"/>
      <c r="BW369" s="115"/>
      <c r="BX369" s="338"/>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row>
    <row r="370" spans="2:110" s="22" customFormat="1" ht="33.75" customHeight="1">
      <c r="B370" s="516" t="s">
        <v>320</v>
      </c>
      <c r="C370" s="458"/>
      <c r="D370" s="458"/>
      <c r="E370" s="458"/>
      <c r="F370" s="458"/>
      <c r="G370" s="458"/>
      <c r="H370" s="458"/>
      <c r="I370" s="458"/>
      <c r="J370" s="458"/>
      <c r="K370" s="458"/>
      <c r="L370" s="458"/>
      <c r="M370" s="458"/>
      <c r="N370" s="458"/>
      <c r="O370" s="458"/>
      <c r="P370" s="458"/>
      <c r="Q370" s="458"/>
      <c r="R370" s="458"/>
      <c r="S370" s="458"/>
      <c r="T370" s="458"/>
      <c r="U370" s="458"/>
      <c r="V370" s="458"/>
      <c r="W370" s="458"/>
      <c r="X370" s="458"/>
      <c r="Y370" s="458"/>
      <c r="Z370" s="458"/>
      <c r="AA370" s="458"/>
      <c r="AB370" s="458"/>
      <c r="AC370" s="458"/>
      <c r="AD370" s="458"/>
      <c r="AE370" s="458"/>
      <c r="AF370" s="458"/>
      <c r="AG370" s="458"/>
      <c r="AH370" s="458"/>
      <c r="AI370" s="458"/>
      <c r="AJ370" s="458"/>
      <c r="AK370" s="458"/>
      <c r="AL370" s="458"/>
      <c r="AM370" s="458"/>
      <c r="AN370" s="458"/>
      <c r="AO370" s="458"/>
      <c r="AP370" s="458"/>
      <c r="AQ370" s="458"/>
      <c r="AR370" s="458"/>
      <c r="AS370" s="458"/>
      <c r="AT370" s="458"/>
      <c r="AU370" s="458"/>
      <c r="AV370" s="458"/>
      <c r="AW370" s="458"/>
      <c r="AX370" s="458"/>
      <c r="AY370" s="458"/>
      <c r="AZ370" s="458"/>
      <c r="BA370" s="458"/>
      <c r="BB370" s="458"/>
      <c r="BC370" s="458"/>
      <c r="BD370" s="458"/>
      <c r="BE370" s="458"/>
      <c r="BF370" s="458"/>
      <c r="BG370" s="458"/>
      <c r="BH370" s="458"/>
      <c r="BI370" s="458"/>
      <c r="BJ370" s="458"/>
      <c r="BK370" s="458"/>
      <c r="BL370" s="458"/>
      <c r="BM370" s="458"/>
      <c r="BN370" s="458"/>
      <c r="BO370" s="458"/>
      <c r="BP370" s="458"/>
      <c r="BQ370" s="458"/>
      <c r="BR370" s="458"/>
      <c r="BS370" s="458"/>
      <c r="BT370" s="827"/>
      <c r="BU370" s="39"/>
      <c r="BW370" s="115"/>
      <c r="BX370" s="338"/>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row>
    <row r="371" spans="2:110" ht="26.25" customHeight="1">
      <c r="B371" s="824" t="s">
        <v>65</v>
      </c>
      <c r="C371" s="825"/>
      <c r="D371" s="825"/>
      <c r="E371" s="825"/>
      <c r="F371" s="825"/>
      <c r="G371" s="825"/>
      <c r="H371" s="825"/>
      <c r="I371" s="825"/>
      <c r="J371" s="825"/>
      <c r="K371" s="825"/>
      <c r="L371" s="825"/>
      <c r="M371" s="825"/>
      <c r="N371" s="825"/>
      <c r="O371" s="825"/>
      <c r="P371" s="825"/>
      <c r="Q371" s="825"/>
      <c r="R371" s="825"/>
      <c r="S371" s="825"/>
      <c r="T371" s="825"/>
      <c r="U371" s="825"/>
      <c r="V371" s="825"/>
      <c r="W371" s="825"/>
      <c r="X371" s="825"/>
      <c r="Y371" s="825"/>
      <c r="Z371" s="825"/>
      <c r="AA371" s="825"/>
      <c r="AB371" s="825"/>
      <c r="AC371" s="825"/>
      <c r="AD371" s="825"/>
      <c r="AE371" s="825"/>
      <c r="AF371" s="825"/>
      <c r="AG371" s="825"/>
      <c r="AH371" s="825"/>
      <c r="AI371" s="825"/>
      <c r="AJ371" s="825"/>
      <c r="AK371" s="825"/>
      <c r="AL371" s="825"/>
      <c r="AM371" s="825"/>
      <c r="AN371" s="825"/>
      <c r="AO371" s="825"/>
      <c r="AP371" s="825"/>
      <c r="AQ371" s="825"/>
      <c r="AR371" s="825"/>
      <c r="AS371" s="825"/>
      <c r="AT371" s="825"/>
      <c r="AU371" s="825"/>
      <c r="AV371" s="825"/>
      <c r="AW371" s="825"/>
      <c r="AX371" s="825"/>
      <c r="AY371" s="825"/>
      <c r="AZ371" s="825"/>
      <c r="BA371" s="825"/>
      <c r="BB371" s="825"/>
      <c r="BC371" s="825"/>
      <c r="BD371" s="825"/>
      <c r="BE371" s="825"/>
      <c r="BF371" s="825"/>
      <c r="BG371" s="825"/>
      <c r="BH371" s="825"/>
      <c r="BI371" s="825"/>
      <c r="BJ371" s="825"/>
      <c r="BK371" s="825"/>
      <c r="BL371" s="825"/>
      <c r="BM371" s="825"/>
      <c r="BN371" s="825"/>
      <c r="BO371" s="826"/>
      <c r="BP371" s="840" t="s">
        <v>247</v>
      </c>
      <c r="BQ371" s="841"/>
      <c r="BR371" s="841"/>
      <c r="BS371" s="841"/>
      <c r="BT371" s="842"/>
      <c r="BU371" s="372"/>
    </row>
    <row r="372" spans="2:110" s="22" customFormat="1" ht="6.75" customHeight="1">
      <c r="B372" s="231"/>
      <c r="C372" s="233"/>
      <c r="D372" s="822" t="s">
        <v>67</v>
      </c>
      <c r="E372" s="822"/>
      <c r="F372" s="822"/>
      <c r="G372" s="822"/>
      <c r="H372" s="822" t="s">
        <v>360</v>
      </c>
      <c r="I372" s="822"/>
      <c r="J372" s="822"/>
      <c r="K372" s="822"/>
      <c r="L372" s="822"/>
      <c r="M372" s="822" t="s">
        <v>255</v>
      </c>
      <c r="N372" s="822"/>
      <c r="O372" s="822"/>
      <c r="P372" s="822"/>
      <c r="Q372" s="822"/>
      <c r="R372" s="822"/>
      <c r="S372" s="822"/>
      <c r="T372" s="834"/>
      <c r="U372" s="834"/>
      <c r="V372" s="834"/>
      <c r="W372" s="834"/>
      <c r="X372" s="834"/>
      <c r="Y372" s="834"/>
      <c r="Z372" s="834"/>
      <c r="AA372" s="232"/>
      <c r="AB372" s="835" t="s">
        <v>256</v>
      </c>
      <c r="AC372" s="225"/>
      <c r="AD372" s="822" t="s">
        <v>254</v>
      </c>
      <c r="AE372" s="822"/>
      <c r="AF372" s="822"/>
      <c r="AG372" s="822"/>
      <c r="AH372" s="822"/>
      <c r="AI372" s="822"/>
      <c r="AJ372" s="225"/>
      <c r="AK372" s="1061"/>
      <c r="AL372" s="1061"/>
      <c r="AM372" s="1061"/>
      <c r="AN372" s="1061"/>
      <c r="AO372" s="1061"/>
      <c r="AP372" s="1061"/>
      <c r="AQ372" s="1061"/>
      <c r="AR372" s="225"/>
      <c r="AS372" s="835" t="s">
        <v>257</v>
      </c>
      <c r="AT372" s="225"/>
      <c r="AU372" s="1091" t="e">
        <f>T372/AK372*100</f>
        <v>#DIV/0!</v>
      </c>
      <c r="AV372" s="1091"/>
      <c r="AW372" s="1091"/>
      <c r="AX372" s="1091"/>
      <c r="AY372" s="1091"/>
      <c r="AZ372" s="1091"/>
      <c r="BA372" s="1091"/>
      <c r="BB372" s="225"/>
      <c r="BC372" s="822" t="s">
        <v>64</v>
      </c>
      <c r="BD372" s="822"/>
      <c r="BE372" s="822"/>
      <c r="BF372" s="263"/>
      <c r="BG372" s="263"/>
      <c r="BH372" s="263"/>
      <c r="BI372" s="837" t="s">
        <v>323</v>
      </c>
      <c r="BJ372" s="837"/>
      <c r="BK372" s="837"/>
      <c r="BL372" s="837"/>
      <c r="BM372" s="232"/>
      <c r="BN372" s="232"/>
      <c r="BO372" s="264"/>
      <c r="BP372" s="843"/>
      <c r="BQ372" s="844"/>
      <c r="BR372" s="844"/>
      <c r="BS372" s="844"/>
      <c r="BT372" s="845"/>
      <c r="BU372" s="39"/>
      <c r="BW372" s="115"/>
      <c r="BX372" s="338"/>
      <c r="BY372" s="207"/>
      <c r="BZ372" s="207"/>
      <c r="CA372" s="207"/>
      <c r="CB372" s="207"/>
      <c r="CC372" s="207"/>
      <c r="CD372" s="207"/>
      <c r="CE372" s="207"/>
      <c r="CF372" s="207"/>
      <c r="CG372" s="207"/>
      <c r="CH372" s="207"/>
      <c r="CI372" s="207"/>
      <c r="CJ372" s="207"/>
      <c r="CK372" s="207"/>
      <c r="CL372" s="207"/>
      <c r="CM372" s="207"/>
      <c r="CN372" s="207"/>
      <c r="CO372" s="207"/>
      <c r="CP372" s="207"/>
      <c r="CQ372" s="207"/>
      <c r="CR372" s="207"/>
      <c r="CS372" s="207"/>
      <c r="CT372" s="207"/>
      <c r="CU372" s="207"/>
      <c r="CV372" s="207"/>
      <c r="CW372" s="207"/>
      <c r="CX372" s="207"/>
      <c r="CY372" s="207"/>
      <c r="CZ372" s="207"/>
      <c r="DA372" s="207"/>
      <c r="DB372" s="207"/>
      <c r="DC372" s="207"/>
      <c r="DD372" s="207"/>
      <c r="DE372" s="207"/>
      <c r="DF372" s="207"/>
    </row>
    <row r="373" spans="2:110" s="22" customFormat="1" ht="12" customHeight="1">
      <c r="B373" s="231"/>
      <c r="C373" s="131"/>
      <c r="D373" s="822"/>
      <c r="E373" s="822"/>
      <c r="F373" s="822"/>
      <c r="G373" s="822"/>
      <c r="H373" s="822"/>
      <c r="I373" s="822"/>
      <c r="J373" s="822"/>
      <c r="K373" s="822"/>
      <c r="L373" s="822"/>
      <c r="M373" s="822"/>
      <c r="N373" s="822"/>
      <c r="O373" s="822"/>
      <c r="P373" s="822"/>
      <c r="Q373" s="822"/>
      <c r="R373" s="822"/>
      <c r="S373" s="822"/>
      <c r="T373" s="834"/>
      <c r="U373" s="834"/>
      <c r="V373" s="834"/>
      <c r="W373" s="834"/>
      <c r="X373" s="834"/>
      <c r="Y373" s="834"/>
      <c r="Z373" s="834"/>
      <c r="AA373" s="232"/>
      <c r="AB373" s="835"/>
      <c r="AC373" s="225"/>
      <c r="AD373" s="822"/>
      <c r="AE373" s="822"/>
      <c r="AF373" s="822"/>
      <c r="AG373" s="822"/>
      <c r="AH373" s="822"/>
      <c r="AI373" s="822"/>
      <c r="AJ373" s="225"/>
      <c r="AK373" s="1061"/>
      <c r="AL373" s="1061"/>
      <c r="AM373" s="1061"/>
      <c r="AN373" s="1061"/>
      <c r="AO373" s="1061"/>
      <c r="AP373" s="1061"/>
      <c r="AQ373" s="1061"/>
      <c r="AR373" s="225"/>
      <c r="AS373" s="835"/>
      <c r="AT373" s="225"/>
      <c r="AU373" s="1091"/>
      <c r="AV373" s="1091"/>
      <c r="AW373" s="1091"/>
      <c r="AX373" s="1091"/>
      <c r="AY373" s="1091"/>
      <c r="AZ373" s="1091"/>
      <c r="BA373" s="1091"/>
      <c r="BB373" s="225"/>
      <c r="BC373" s="822"/>
      <c r="BD373" s="822"/>
      <c r="BE373" s="822"/>
      <c r="BF373" s="263"/>
      <c r="BG373" s="263"/>
      <c r="BH373" s="263"/>
      <c r="BI373" s="837"/>
      <c r="BJ373" s="837"/>
      <c r="BK373" s="837"/>
      <c r="BL373" s="837"/>
      <c r="BM373" s="232"/>
      <c r="BN373" s="232"/>
      <c r="BO373" s="264"/>
      <c r="BP373" s="843"/>
      <c r="BQ373" s="844"/>
      <c r="BR373" s="844"/>
      <c r="BS373" s="844"/>
      <c r="BT373" s="845"/>
      <c r="BU373" s="39"/>
      <c r="BW373" s="115" t="s">
        <v>424</v>
      </c>
      <c r="BX373" s="338"/>
      <c r="BY373" s="207"/>
      <c r="BZ373" s="207"/>
      <c r="CA373" s="207"/>
      <c r="CB373" s="207"/>
      <c r="CC373" s="207"/>
      <c r="CD373" s="207"/>
      <c r="CE373" s="207"/>
      <c r="CF373" s="207"/>
      <c r="CG373" s="207"/>
      <c r="CH373" s="207"/>
      <c r="CI373" s="207"/>
      <c r="CJ373" s="207"/>
      <c r="CK373" s="207"/>
      <c r="CL373" s="207"/>
      <c r="CM373" s="207"/>
      <c r="CN373" s="207"/>
      <c r="CO373" s="207"/>
      <c r="CP373" s="207"/>
      <c r="CQ373" s="207"/>
      <c r="CR373" s="207"/>
      <c r="CS373" s="207"/>
      <c r="CT373" s="207"/>
      <c r="CU373" s="207"/>
      <c r="CV373" s="207"/>
      <c r="CW373" s="207"/>
      <c r="CX373" s="207"/>
      <c r="CY373" s="207"/>
      <c r="CZ373" s="207"/>
      <c r="DA373" s="207"/>
      <c r="DB373" s="207"/>
      <c r="DC373" s="207"/>
      <c r="DD373" s="207"/>
      <c r="DE373" s="207"/>
      <c r="DF373" s="207"/>
    </row>
    <row r="374" spans="2:110" s="22" customFormat="1" ht="7.5" customHeight="1">
      <c r="B374" s="265"/>
      <c r="C374" s="266"/>
      <c r="D374" s="833"/>
      <c r="E374" s="833"/>
      <c r="F374" s="833"/>
      <c r="G374" s="833"/>
      <c r="H374" s="833"/>
      <c r="I374" s="833"/>
      <c r="J374" s="833"/>
      <c r="K374" s="833"/>
      <c r="L374" s="833"/>
      <c r="M374" s="833"/>
      <c r="N374" s="833"/>
      <c r="O374" s="833"/>
      <c r="P374" s="833"/>
      <c r="Q374" s="833"/>
      <c r="R374" s="833"/>
      <c r="S374" s="833"/>
      <c r="T374" s="1013"/>
      <c r="U374" s="1013"/>
      <c r="V374" s="1013"/>
      <c r="W374" s="1013"/>
      <c r="X374" s="1013"/>
      <c r="Y374" s="1013"/>
      <c r="Z374" s="1013"/>
      <c r="AA374" s="232"/>
      <c r="AB374" s="836"/>
      <c r="AC374" s="225"/>
      <c r="AD374" s="833"/>
      <c r="AE374" s="833"/>
      <c r="AF374" s="833"/>
      <c r="AG374" s="833"/>
      <c r="AH374" s="833"/>
      <c r="AI374" s="833"/>
      <c r="AJ374" s="226"/>
      <c r="AK374" s="1061"/>
      <c r="AL374" s="1061"/>
      <c r="AM374" s="1061"/>
      <c r="AN374" s="1061"/>
      <c r="AO374" s="1061"/>
      <c r="AP374" s="1061"/>
      <c r="AQ374" s="1061"/>
      <c r="AR374" s="225"/>
      <c r="AS374" s="835"/>
      <c r="AT374" s="225"/>
      <c r="AU374" s="1091"/>
      <c r="AV374" s="1091"/>
      <c r="AW374" s="1091"/>
      <c r="AX374" s="1091"/>
      <c r="AY374" s="1091"/>
      <c r="AZ374" s="1091"/>
      <c r="BA374" s="1091"/>
      <c r="BB374" s="225"/>
      <c r="BC374" s="822"/>
      <c r="BD374" s="822"/>
      <c r="BE374" s="822"/>
      <c r="BF374" s="263"/>
      <c r="BG374" s="263"/>
      <c r="BH374" s="263"/>
      <c r="BI374" s="1079"/>
      <c r="BJ374" s="1079"/>
      <c r="BK374" s="1079"/>
      <c r="BL374" s="1079"/>
      <c r="BM374" s="266"/>
      <c r="BN374" s="266"/>
      <c r="BO374" s="267"/>
      <c r="BP374" s="846"/>
      <c r="BQ374" s="847"/>
      <c r="BR374" s="847"/>
      <c r="BS374" s="847"/>
      <c r="BT374" s="848"/>
      <c r="BU374" s="39"/>
      <c r="BW374" s="115"/>
      <c r="BX374" s="338"/>
      <c r="BY374" s="207"/>
      <c r="BZ374" s="207"/>
      <c r="CA374" s="207"/>
      <c r="CB374" s="207"/>
      <c r="CC374" s="207"/>
      <c r="CD374" s="207"/>
      <c r="CE374" s="207"/>
      <c r="CF374" s="207"/>
      <c r="CG374" s="207"/>
      <c r="CH374" s="207"/>
      <c r="CI374" s="207"/>
      <c r="CJ374" s="207"/>
      <c r="CK374" s="207"/>
      <c r="CL374" s="207"/>
      <c r="CM374" s="207"/>
      <c r="CN374" s="207"/>
      <c r="CO374" s="207"/>
      <c r="CP374" s="207"/>
      <c r="CQ374" s="207"/>
      <c r="CR374" s="207"/>
      <c r="CS374" s="207"/>
      <c r="CT374" s="207"/>
      <c r="CU374" s="207"/>
      <c r="CV374" s="207"/>
      <c r="CW374" s="207"/>
      <c r="CX374" s="207"/>
      <c r="CY374" s="207"/>
      <c r="CZ374" s="207"/>
      <c r="DA374" s="207"/>
      <c r="DB374" s="207"/>
      <c r="DC374" s="207"/>
      <c r="DD374" s="207"/>
      <c r="DE374" s="207"/>
      <c r="DF374" s="207"/>
    </row>
    <row r="375" spans="2:110" ht="26.25" customHeight="1">
      <c r="B375" s="824" t="s">
        <v>66</v>
      </c>
      <c r="C375" s="825"/>
      <c r="D375" s="825"/>
      <c r="E375" s="825"/>
      <c r="F375" s="825"/>
      <c r="G375" s="825"/>
      <c r="H375" s="825"/>
      <c r="I375" s="825"/>
      <c r="J375" s="825"/>
      <c r="K375" s="825"/>
      <c r="L375" s="825"/>
      <c r="M375" s="825"/>
      <c r="N375" s="825"/>
      <c r="O375" s="825"/>
      <c r="P375" s="825"/>
      <c r="Q375" s="825"/>
      <c r="R375" s="825"/>
      <c r="S375" s="825"/>
      <c r="T375" s="825"/>
      <c r="U375" s="825"/>
      <c r="V375" s="825"/>
      <c r="W375" s="825"/>
      <c r="X375" s="825"/>
      <c r="Y375" s="825"/>
      <c r="Z375" s="825"/>
      <c r="AA375" s="825"/>
      <c r="AB375" s="825"/>
      <c r="AC375" s="825"/>
      <c r="AD375" s="825"/>
      <c r="AE375" s="825"/>
      <c r="AF375" s="825"/>
      <c r="AG375" s="825"/>
      <c r="AH375" s="825"/>
      <c r="AI375" s="825"/>
      <c r="AJ375" s="825"/>
      <c r="AK375" s="825"/>
      <c r="AL375" s="825"/>
      <c r="AM375" s="825"/>
      <c r="AN375" s="825"/>
      <c r="AO375" s="825"/>
      <c r="AP375" s="825"/>
      <c r="AQ375" s="825"/>
      <c r="AR375" s="825"/>
      <c r="AS375" s="825"/>
      <c r="AT375" s="825"/>
      <c r="AU375" s="825"/>
      <c r="AV375" s="825"/>
      <c r="AW375" s="825"/>
      <c r="AX375" s="825"/>
      <c r="AY375" s="825"/>
      <c r="AZ375" s="825"/>
      <c r="BA375" s="825"/>
      <c r="BB375" s="825"/>
      <c r="BC375" s="825"/>
      <c r="BD375" s="825"/>
      <c r="BE375" s="825"/>
      <c r="BF375" s="825"/>
      <c r="BG375" s="825"/>
      <c r="BH375" s="825"/>
      <c r="BI375" s="825"/>
      <c r="BJ375" s="825"/>
      <c r="BK375" s="825"/>
      <c r="BL375" s="825"/>
      <c r="BM375" s="825"/>
      <c r="BN375" s="825"/>
      <c r="BO375" s="826"/>
      <c r="BP375" s="840" t="s">
        <v>247</v>
      </c>
      <c r="BQ375" s="841"/>
      <c r="BR375" s="841"/>
      <c r="BS375" s="841"/>
      <c r="BT375" s="842"/>
      <c r="BU375" s="372"/>
    </row>
    <row r="376" spans="2:110" ht="21" customHeight="1">
      <c r="B376" s="268"/>
      <c r="C376" s="269"/>
      <c r="D376" s="1060" t="s">
        <v>305</v>
      </c>
      <c r="E376" s="1060"/>
      <c r="F376" s="1060"/>
      <c r="G376" s="1060"/>
      <c r="H376" s="1060"/>
      <c r="I376" s="1060"/>
      <c r="J376" s="1060"/>
      <c r="K376" s="1060"/>
      <c r="L376" s="1060"/>
      <c r="M376" s="1060"/>
      <c r="N376" s="1060"/>
      <c r="O376" s="1060"/>
      <c r="P376" s="1060"/>
      <c r="Q376" s="1060"/>
      <c r="R376" s="1060"/>
      <c r="S376" s="1060"/>
      <c r="T376" s="1060"/>
      <c r="U376" s="1060"/>
      <c r="V376" s="1060"/>
      <c r="W376" s="1060"/>
      <c r="X376" s="1060"/>
      <c r="Y376" s="1060"/>
      <c r="Z376" s="1060"/>
      <c r="AA376" s="1060"/>
      <c r="AB376" s="1060"/>
      <c r="AC376" s="1060"/>
      <c r="AD376" s="1060"/>
      <c r="AE376" s="1060"/>
      <c r="AF376" s="1060"/>
      <c r="AG376" s="1060"/>
      <c r="AH376" s="1060"/>
      <c r="AI376" s="1060"/>
      <c r="AJ376" s="1060"/>
      <c r="AK376" s="1060"/>
      <c r="AL376" s="1060"/>
      <c r="AM376" s="1060"/>
      <c r="AN376" s="1060"/>
      <c r="AO376" s="1060"/>
      <c r="AP376" s="1060"/>
      <c r="AQ376" s="1060"/>
      <c r="AR376" s="1060"/>
      <c r="AS376" s="1060"/>
      <c r="AT376" s="1060"/>
      <c r="AU376" s="1060"/>
      <c r="AV376" s="1060"/>
      <c r="AW376" s="1060"/>
      <c r="AX376" s="1060"/>
      <c r="AY376" s="1060"/>
      <c r="AZ376" s="1060"/>
      <c r="BA376" s="1060"/>
      <c r="BB376" s="1060"/>
      <c r="BC376" s="1060"/>
      <c r="BD376" s="1060"/>
      <c r="BE376" s="1060"/>
      <c r="BF376" s="1060"/>
      <c r="BG376" s="1060"/>
      <c r="BH376" s="1060"/>
      <c r="BI376" s="1060"/>
      <c r="BJ376" s="1060"/>
      <c r="BK376" s="1060"/>
      <c r="BL376" s="1060"/>
      <c r="BM376" s="1060"/>
      <c r="BN376" s="1060"/>
      <c r="BO376" s="270"/>
      <c r="BP376" s="843"/>
      <c r="BQ376" s="844"/>
      <c r="BR376" s="844"/>
      <c r="BS376" s="844"/>
      <c r="BT376" s="845"/>
      <c r="BU376" s="372"/>
    </row>
    <row r="377" spans="2:110" ht="21" customHeight="1">
      <c r="B377" s="268"/>
      <c r="C377" s="269"/>
      <c r="D377" s="1060" t="s">
        <v>306</v>
      </c>
      <c r="E377" s="1060"/>
      <c r="F377" s="1060"/>
      <c r="G377" s="1060"/>
      <c r="H377" s="1060"/>
      <c r="I377" s="1060"/>
      <c r="J377" s="1060"/>
      <c r="K377" s="1060"/>
      <c r="L377" s="1060"/>
      <c r="M377" s="1060"/>
      <c r="N377" s="1060"/>
      <c r="O377" s="1060"/>
      <c r="P377" s="1060"/>
      <c r="Q377" s="1060"/>
      <c r="R377" s="1060"/>
      <c r="S377" s="1060"/>
      <c r="T377" s="1060"/>
      <c r="U377" s="1060"/>
      <c r="V377" s="1060"/>
      <c r="W377" s="1060"/>
      <c r="X377" s="1060"/>
      <c r="Y377" s="1060"/>
      <c r="Z377" s="1060"/>
      <c r="AA377" s="1060"/>
      <c r="AB377" s="1060"/>
      <c r="AC377" s="1060"/>
      <c r="AD377" s="1060"/>
      <c r="AE377" s="1060"/>
      <c r="AF377" s="1060"/>
      <c r="AG377" s="1060"/>
      <c r="AH377" s="1060"/>
      <c r="AI377" s="1060"/>
      <c r="AJ377" s="1060"/>
      <c r="AK377" s="1060"/>
      <c r="AL377" s="1060"/>
      <c r="AM377" s="1060"/>
      <c r="AN377" s="1060"/>
      <c r="AO377" s="1060"/>
      <c r="AP377" s="1060"/>
      <c r="AQ377" s="1060"/>
      <c r="AR377" s="1060"/>
      <c r="AS377" s="1060"/>
      <c r="AT377" s="1060"/>
      <c r="AU377" s="1060"/>
      <c r="AV377" s="1060"/>
      <c r="AW377" s="1060"/>
      <c r="AX377" s="1060"/>
      <c r="AY377" s="1060"/>
      <c r="AZ377" s="1060"/>
      <c r="BA377" s="1060"/>
      <c r="BB377" s="1060"/>
      <c r="BC377" s="1060"/>
      <c r="BD377" s="1060"/>
      <c r="BE377" s="1060"/>
      <c r="BF377" s="1060"/>
      <c r="BG377" s="1060"/>
      <c r="BH377" s="1060"/>
      <c r="BI377" s="1060"/>
      <c r="BJ377" s="1060"/>
      <c r="BK377" s="1060"/>
      <c r="BL377" s="1060"/>
      <c r="BM377" s="1060"/>
      <c r="BN377" s="1060"/>
      <c r="BO377" s="270"/>
      <c r="BP377" s="843"/>
      <c r="BQ377" s="844"/>
      <c r="BR377" s="844"/>
      <c r="BS377" s="844"/>
      <c r="BT377" s="845"/>
      <c r="BU377" s="372"/>
    </row>
    <row r="378" spans="2:110" s="22" customFormat="1" ht="6.75" customHeight="1">
      <c r="B378" s="231"/>
      <c r="C378" s="233"/>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232"/>
      <c r="AZ378" s="263"/>
      <c r="BA378" s="263"/>
      <c r="BB378" s="263"/>
      <c r="BC378" s="263"/>
      <c r="BD378" s="263"/>
      <c r="BE378" s="263"/>
      <c r="BF378" s="232"/>
      <c r="BG378" s="232"/>
      <c r="BH378" s="307"/>
      <c r="BI378" s="307"/>
      <c r="BJ378" s="307"/>
      <c r="BK378" s="307"/>
      <c r="BL378" s="307"/>
      <c r="BM378" s="307"/>
      <c r="BN378" s="307"/>
      <c r="BO378" s="264"/>
      <c r="BP378" s="843"/>
      <c r="BQ378" s="844"/>
      <c r="BR378" s="844"/>
      <c r="BS378" s="844"/>
      <c r="BT378" s="845"/>
      <c r="BU378" s="39"/>
      <c r="BW378" s="115"/>
      <c r="BX378" s="338"/>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row>
    <row r="379" spans="2:110" s="22" customFormat="1" ht="6.75" customHeight="1">
      <c r="B379" s="231"/>
      <c r="C379" s="233"/>
      <c r="D379" s="822" t="s">
        <v>67</v>
      </c>
      <c r="E379" s="822"/>
      <c r="F379" s="822"/>
      <c r="G379" s="822"/>
      <c r="H379" s="822" t="s">
        <v>358</v>
      </c>
      <c r="I379" s="822"/>
      <c r="J379" s="822"/>
      <c r="K379" s="822"/>
      <c r="L379" s="822"/>
      <c r="M379" s="822" t="s">
        <v>302</v>
      </c>
      <c r="N379" s="822"/>
      <c r="O379" s="822"/>
      <c r="P379" s="822"/>
      <c r="Q379" s="822"/>
      <c r="R379" s="822"/>
      <c r="S379" s="822"/>
      <c r="T379" s="834"/>
      <c r="U379" s="834"/>
      <c r="V379" s="834"/>
      <c r="W379" s="834"/>
      <c r="X379" s="834"/>
      <c r="Y379" s="834"/>
      <c r="Z379" s="834"/>
      <c r="AA379" s="225"/>
      <c r="AB379" s="835" t="s">
        <v>256</v>
      </c>
      <c r="AC379" s="225"/>
      <c r="AD379" s="822" t="s">
        <v>307</v>
      </c>
      <c r="AE379" s="822"/>
      <c r="AF379" s="822"/>
      <c r="AG379" s="822"/>
      <c r="AH379" s="822"/>
      <c r="AI379" s="822"/>
      <c r="AJ379" s="822"/>
      <c r="AK379" s="1061"/>
      <c r="AL379" s="1061"/>
      <c r="AM379" s="1061"/>
      <c r="AN379" s="1061"/>
      <c r="AO379" s="1061"/>
      <c r="AP379" s="1061"/>
      <c r="AQ379" s="1061"/>
      <c r="AR379" s="225"/>
      <c r="AS379" s="835" t="s">
        <v>257</v>
      </c>
      <c r="AT379" s="225"/>
      <c r="AU379" s="1091" t="e">
        <f>T379/AK379*100</f>
        <v>#DIV/0!</v>
      </c>
      <c r="AV379" s="1091"/>
      <c r="AW379" s="1091"/>
      <c r="AX379" s="1091"/>
      <c r="AY379" s="1091"/>
      <c r="AZ379" s="1091"/>
      <c r="BA379" s="1091"/>
      <c r="BB379" s="225"/>
      <c r="BC379" s="822" t="s">
        <v>64</v>
      </c>
      <c r="BD379" s="822"/>
      <c r="BE379" s="822"/>
      <c r="BF379" s="225"/>
      <c r="BG379" s="225"/>
      <c r="BH379" s="263"/>
      <c r="BI379" s="837" t="s">
        <v>33</v>
      </c>
      <c r="BJ379" s="837"/>
      <c r="BK379" s="837"/>
      <c r="BL379" s="837"/>
      <c r="BM379" s="307"/>
      <c r="BN379" s="307"/>
      <c r="BO379" s="264"/>
      <c r="BP379" s="843"/>
      <c r="BQ379" s="844"/>
      <c r="BR379" s="844"/>
      <c r="BS379" s="844"/>
      <c r="BT379" s="845"/>
      <c r="BU379" s="39"/>
      <c r="BW379" s="115"/>
      <c r="BX379" s="338"/>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row>
    <row r="380" spans="2:110" s="22" customFormat="1" ht="12" customHeight="1">
      <c r="B380" s="231"/>
      <c r="C380" s="131"/>
      <c r="D380" s="822"/>
      <c r="E380" s="822"/>
      <c r="F380" s="822"/>
      <c r="G380" s="822"/>
      <c r="H380" s="822"/>
      <c r="I380" s="822"/>
      <c r="J380" s="822"/>
      <c r="K380" s="822"/>
      <c r="L380" s="822"/>
      <c r="M380" s="822"/>
      <c r="N380" s="822"/>
      <c r="O380" s="822"/>
      <c r="P380" s="822"/>
      <c r="Q380" s="822"/>
      <c r="R380" s="822"/>
      <c r="S380" s="822"/>
      <c r="T380" s="834"/>
      <c r="U380" s="834"/>
      <c r="V380" s="834"/>
      <c r="W380" s="834"/>
      <c r="X380" s="834"/>
      <c r="Y380" s="834"/>
      <c r="Z380" s="834"/>
      <c r="AA380" s="225"/>
      <c r="AB380" s="835"/>
      <c r="AC380" s="225"/>
      <c r="AD380" s="822"/>
      <c r="AE380" s="822"/>
      <c r="AF380" s="822"/>
      <c r="AG380" s="822"/>
      <c r="AH380" s="822"/>
      <c r="AI380" s="822"/>
      <c r="AJ380" s="822"/>
      <c r="AK380" s="1061"/>
      <c r="AL380" s="1061"/>
      <c r="AM380" s="1061"/>
      <c r="AN380" s="1061"/>
      <c r="AO380" s="1061"/>
      <c r="AP380" s="1061"/>
      <c r="AQ380" s="1061"/>
      <c r="AR380" s="225"/>
      <c r="AS380" s="835"/>
      <c r="AT380" s="225"/>
      <c r="AU380" s="1091"/>
      <c r="AV380" s="1091"/>
      <c r="AW380" s="1091"/>
      <c r="AX380" s="1091"/>
      <c r="AY380" s="1091"/>
      <c r="AZ380" s="1091"/>
      <c r="BA380" s="1091"/>
      <c r="BB380" s="225"/>
      <c r="BC380" s="822"/>
      <c r="BD380" s="822"/>
      <c r="BE380" s="822"/>
      <c r="BF380" s="225"/>
      <c r="BG380" s="225"/>
      <c r="BH380" s="263"/>
      <c r="BI380" s="837"/>
      <c r="BJ380" s="837"/>
      <c r="BK380" s="837"/>
      <c r="BL380" s="837"/>
      <c r="BM380" s="307"/>
      <c r="BN380" s="307"/>
      <c r="BO380" s="264"/>
      <c r="BP380" s="843"/>
      <c r="BQ380" s="844"/>
      <c r="BR380" s="844"/>
      <c r="BS380" s="844"/>
      <c r="BT380" s="845"/>
      <c r="BU380" s="39"/>
      <c r="BW380" s="115" t="s">
        <v>425</v>
      </c>
      <c r="BX380" s="338"/>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row>
    <row r="381" spans="2:110" s="22" customFormat="1" ht="6.75" customHeight="1">
      <c r="B381" s="231"/>
      <c r="C381" s="233"/>
      <c r="D381" s="822"/>
      <c r="E381" s="822"/>
      <c r="F381" s="822"/>
      <c r="G381" s="822"/>
      <c r="H381" s="822"/>
      <c r="I381" s="822"/>
      <c r="J381" s="822"/>
      <c r="K381" s="822"/>
      <c r="L381" s="822"/>
      <c r="M381" s="822"/>
      <c r="N381" s="822"/>
      <c r="O381" s="822"/>
      <c r="P381" s="822"/>
      <c r="Q381" s="822"/>
      <c r="R381" s="822"/>
      <c r="S381" s="822"/>
      <c r="T381" s="834"/>
      <c r="U381" s="834"/>
      <c r="V381" s="834"/>
      <c r="W381" s="834"/>
      <c r="X381" s="834"/>
      <c r="Y381" s="834"/>
      <c r="Z381" s="834"/>
      <c r="AA381" s="225"/>
      <c r="AB381" s="835"/>
      <c r="AC381" s="225"/>
      <c r="AD381" s="822"/>
      <c r="AE381" s="822"/>
      <c r="AF381" s="822"/>
      <c r="AG381" s="822"/>
      <c r="AH381" s="822"/>
      <c r="AI381" s="822"/>
      <c r="AJ381" s="822"/>
      <c r="AK381" s="1061"/>
      <c r="AL381" s="1061"/>
      <c r="AM381" s="1061"/>
      <c r="AN381" s="1061"/>
      <c r="AO381" s="1061"/>
      <c r="AP381" s="1061"/>
      <c r="AQ381" s="1061"/>
      <c r="AR381" s="225"/>
      <c r="AS381" s="835"/>
      <c r="AT381" s="225"/>
      <c r="AU381" s="1091"/>
      <c r="AV381" s="1091"/>
      <c r="AW381" s="1091"/>
      <c r="AX381" s="1091"/>
      <c r="AY381" s="1091"/>
      <c r="AZ381" s="1091"/>
      <c r="BA381" s="1091"/>
      <c r="BB381" s="225"/>
      <c r="BC381" s="822"/>
      <c r="BD381" s="822"/>
      <c r="BE381" s="822"/>
      <c r="BF381" s="225"/>
      <c r="BG381" s="225"/>
      <c r="BH381" s="263"/>
      <c r="BI381" s="837"/>
      <c r="BJ381" s="837"/>
      <c r="BK381" s="837"/>
      <c r="BL381" s="837"/>
      <c r="BM381" s="307"/>
      <c r="BN381" s="307"/>
      <c r="BO381" s="271"/>
      <c r="BP381" s="843"/>
      <c r="BQ381" s="844"/>
      <c r="BR381" s="844"/>
      <c r="BS381" s="844"/>
      <c r="BT381" s="845"/>
      <c r="BU381" s="39"/>
      <c r="BW381" s="115"/>
      <c r="BX381" s="338"/>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row>
    <row r="382" spans="2:110" s="22" customFormat="1" ht="6" customHeight="1">
      <c r="B382" s="231"/>
      <c r="C382" s="233"/>
      <c r="D382" s="258"/>
      <c r="E382" s="258"/>
      <c r="F382" s="258"/>
      <c r="G382" s="258"/>
      <c r="H382" s="258"/>
      <c r="I382" s="258"/>
      <c r="J382" s="258"/>
      <c r="K382" s="258"/>
      <c r="L382" s="258"/>
      <c r="M382" s="258"/>
      <c r="N382" s="258"/>
      <c r="O382" s="257"/>
      <c r="P382" s="257"/>
      <c r="Q382" s="257"/>
      <c r="R382" s="257"/>
      <c r="S382" s="257"/>
      <c r="T382" s="295"/>
      <c r="U382" s="295"/>
      <c r="V382" s="295"/>
      <c r="W382" s="295"/>
      <c r="X382" s="295"/>
      <c r="Y382" s="295"/>
      <c r="Z382" s="295"/>
      <c r="AA382" s="225"/>
      <c r="AB382" s="225"/>
      <c r="AC382" s="294"/>
      <c r="AD382" s="225"/>
      <c r="AE382" s="225"/>
      <c r="AF382" s="225"/>
      <c r="AG382" s="225"/>
      <c r="AH382" s="225"/>
      <c r="AI382" s="225"/>
      <c r="AJ382" s="225"/>
      <c r="AK382" s="272"/>
      <c r="AL382" s="272"/>
      <c r="AM382" s="257"/>
      <c r="AN382" s="257"/>
      <c r="AO382" s="257"/>
      <c r="AP382" s="257"/>
      <c r="AQ382" s="257"/>
      <c r="AR382" s="225"/>
      <c r="AS382" s="295"/>
      <c r="AT382" s="225"/>
      <c r="AU382" s="294"/>
      <c r="AV382" s="258"/>
      <c r="AW382" s="258"/>
      <c r="AX382" s="225"/>
      <c r="AY382" s="233"/>
      <c r="AZ382" s="262"/>
      <c r="BA382" s="262"/>
      <c r="BB382" s="297"/>
      <c r="BC382" s="297"/>
      <c r="BD382" s="297"/>
      <c r="BE382" s="297"/>
      <c r="BF382" s="233"/>
      <c r="BG382" s="233"/>
      <c r="BH382" s="307"/>
      <c r="BI382" s="307"/>
      <c r="BJ382" s="307"/>
      <c r="BK382" s="307"/>
      <c r="BL382" s="307"/>
      <c r="BM382" s="307"/>
      <c r="BN382" s="307"/>
      <c r="BO382" s="271"/>
      <c r="BP382" s="843"/>
      <c r="BQ382" s="844"/>
      <c r="BR382" s="844"/>
      <c r="BS382" s="844"/>
      <c r="BT382" s="845"/>
      <c r="BU382" s="39"/>
      <c r="BW382" s="115"/>
      <c r="BX382" s="338"/>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row>
    <row r="383" spans="2:110" s="22" customFormat="1" ht="6.75" customHeight="1">
      <c r="B383" s="231"/>
      <c r="C383" s="233"/>
      <c r="D383" s="225" t="s">
        <v>304</v>
      </c>
      <c r="E383" s="225"/>
      <c r="F383" s="225"/>
      <c r="G383" s="225"/>
      <c r="H383" s="822" t="s">
        <v>359</v>
      </c>
      <c r="I383" s="822"/>
      <c r="J383" s="822"/>
      <c r="K383" s="822"/>
      <c r="L383" s="822"/>
      <c r="M383" s="822" t="s">
        <v>303</v>
      </c>
      <c r="N383" s="822"/>
      <c r="O383" s="822"/>
      <c r="P383" s="822"/>
      <c r="Q383" s="822"/>
      <c r="R383" s="822"/>
      <c r="S383" s="822"/>
      <c r="T383" s="834"/>
      <c r="U383" s="834"/>
      <c r="V383" s="834"/>
      <c r="W383" s="834"/>
      <c r="X383" s="834"/>
      <c r="Y383" s="834"/>
      <c r="Z383" s="834"/>
      <c r="AA383" s="225"/>
      <c r="AB383" s="835" t="s">
        <v>256</v>
      </c>
      <c r="AC383" s="225"/>
      <c r="AD383" s="822" t="s">
        <v>307</v>
      </c>
      <c r="AE383" s="822"/>
      <c r="AF383" s="822"/>
      <c r="AG383" s="822"/>
      <c r="AH383" s="822"/>
      <c r="AI383" s="822"/>
      <c r="AJ383" s="822"/>
      <c r="AK383" s="1061"/>
      <c r="AL383" s="1061"/>
      <c r="AM383" s="1061"/>
      <c r="AN383" s="1061"/>
      <c r="AO383" s="1061"/>
      <c r="AP383" s="1061"/>
      <c r="AQ383" s="1061"/>
      <c r="AR383" s="225"/>
      <c r="AS383" s="835" t="s">
        <v>257</v>
      </c>
      <c r="AT383" s="225"/>
      <c r="AU383" s="1091" t="e">
        <f>T383/AK383*100</f>
        <v>#DIV/0!</v>
      </c>
      <c r="AV383" s="1091"/>
      <c r="AW383" s="1091"/>
      <c r="AX383" s="1091"/>
      <c r="AY383" s="1091"/>
      <c r="AZ383" s="1091"/>
      <c r="BA383" s="1091"/>
      <c r="BB383" s="225"/>
      <c r="BC383" s="822" t="s">
        <v>64</v>
      </c>
      <c r="BD383" s="822"/>
      <c r="BE383" s="822"/>
      <c r="BF383" s="225"/>
      <c r="BG383" s="225"/>
      <c r="BH383" s="307"/>
      <c r="BI383" s="307"/>
      <c r="BJ383" s="307"/>
      <c r="BK383" s="307"/>
      <c r="BL383" s="307"/>
      <c r="BM383" s="307"/>
      <c r="BN383" s="307"/>
      <c r="BO383" s="271"/>
      <c r="BP383" s="843"/>
      <c r="BQ383" s="844"/>
      <c r="BR383" s="844"/>
      <c r="BS383" s="844"/>
      <c r="BT383" s="845"/>
      <c r="BU383" s="39"/>
      <c r="BW383" s="115"/>
      <c r="BX383" s="338"/>
      <c r="BY383" s="207"/>
      <c r="BZ383" s="207"/>
      <c r="CA383" s="207"/>
      <c r="CB383" s="207"/>
      <c r="CC383" s="207"/>
      <c r="CD383" s="207"/>
      <c r="CE383" s="207"/>
      <c r="CF383" s="207"/>
      <c r="CG383" s="207"/>
      <c r="CH383" s="207"/>
      <c r="CI383" s="207"/>
      <c r="CJ383" s="207"/>
      <c r="CK383" s="207"/>
      <c r="CL383" s="207"/>
      <c r="CM383" s="207"/>
      <c r="CN383" s="207"/>
      <c r="CO383" s="207"/>
      <c r="CP383" s="207"/>
      <c r="CQ383" s="207"/>
      <c r="CR383" s="207"/>
      <c r="CS383" s="207"/>
      <c r="CT383" s="207"/>
      <c r="CU383" s="207"/>
      <c r="CV383" s="207"/>
      <c r="CW383" s="207"/>
      <c r="CX383" s="207"/>
      <c r="CY383" s="207"/>
      <c r="CZ383" s="207"/>
      <c r="DA383" s="207"/>
      <c r="DB383" s="207"/>
      <c r="DC383" s="207"/>
      <c r="DD383" s="207"/>
      <c r="DE383" s="207"/>
      <c r="DF383" s="207"/>
    </row>
    <row r="384" spans="2:110" s="22" customFormat="1" ht="12" customHeight="1">
      <c r="B384" s="231"/>
      <c r="C384" s="233"/>
      <c r="D384" s="225"/>
      <c r="E384" s="225"/>
      <c r="F384" s="225"/>
      <c r="G384" s="225"/>
      <c r="H384" s="822"/>
      <c r="I384" s="822"/>
      <c r="J384" s="822"/>
      <c r="K384" s="822"/>
      <c r="L384" s="822"/>
      <c r="M384" s="822"/>
      <c r="N384" s="822"/>
      <c r="O384" s="822"/>
      <c r="P384" s="822"/>
      <c r="Q384" s="822"/>
      <c r="R384" s="822"/>
      <c r="S384" s="822"/>
      <c r="T384" s="834"/>
      <c r="U384" s="834"/>
      <c r="V384" s="834"/>
      <c r="W384" s="834"/>
      <c r="X384" s="834"/>
      <c r="Y384" s="834"/>
      <c r="Z384" s="834"/>
      <c r="AA384" s="225"/>
      <c r="AB384" s="835"/>
      <c r="AC384" s="225"/>
      <c r="AD384" s="822"/>
      <c r="AE384" s="822"/>
      <c r="AF384" s="822"/>
      <c r="AG384" s="822"/>
      <c r="AH384" s="822"/>
      <c r="AI384" s="822"/>
      <c r="AJ384" s="822"/>
      <c r="AK384" s="1061"/>
      <c r="AL384" s="1061"/>
      <c r="AM384" s="1061"/>
      <c r="AN384" s="1061"/>
      <c r="AO384" s="1061"/>
      <c r="AP384" s="1061"/>
      <c r="AQ384" s="1061"/>
      <c r="AR384" s="225"/>
      <c r="AS384" s="835"/>
      <c r="AT384" s="225"/>
      <c r="AU384" s="1091"/>
      <c r="AV384" s="1091"/>
      <c r="AW384" s="1091"/>
      <c r="AX384" s="1091"/>
      <c r="AY384" s="1091"/>
      <c r="AZ384" s="1091"/>
      <c r="BA384" s="1091"/>
      <c r="BB384" s="225"/>
      <c r="BC384" s="822"/>
      <c r="BD384" s="822"/>
      <c r="BE384" s="822"/>
      <c r="BF384" s="225"/>
      <c r="BG384" s="225"/>
      <c r="BH384" s="307"/>
      <c r="BI384" s="307"/>
      <c r="BJ384" s="307"/>
      <c r="BK384" s="307"/>
      <c r="BL384" s="307"/>
      <c r="BM384" s="307"/>
      <c r="BN384" s="307"/>
      <c r="BO384" s="271"/>
      <c r="BP384" s="843"/>
      <c r="BQ384" s="844"/>
      <c r="BR384" s="844"/>
      <c r="BS384" s="844"/>
      <c r="BT384" s="845"/>
      <c r="BU384" s="39"/>
      <c r="BW384" s="115"/>
      <c r="BX384" s="338"/>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row>
    <row r="385" spans="2:110" s="22" customFormat="1" ht="6.75" customHeight="1">
      <c r="B385" s="231"/>
      <c r="C385" s="233"/>
      <c r="D385" s="225"/>
      <c r="E385" s="225"/>
      <c r="F385" s="225"/>
      <c r="G385" s="225"/>
      <c r="H385" s="822"/>
      <c r="I385" s="822"/>
      <c r="J385" s="822"/>
      <c r="K385" s="822"/>
      <c r="L385" s="822"/>
      <c r="M385" s="822"/>
      <c r="N385" s="822"/>
      <c r="O385" s="822"/>
      <c r="P385" s="822"/>
      <c r="Q385" s="822"/>
      <c r="R385" s="822"/>
      <c r="S385" s="822"/>
      <c r="T385" s="834"/>
      <c r="U385" s="834"/>
      <c r="V385" s="834"/>
      <c r="W385" s="834"/>
      <c r="X385" s="834"/>
      <c r="Y385" s="834"/>
      <c r="Z385" s="834"/>
      <c r="AA385" s="225"/>
      <c r="AB385" s="835"/>
      <c r="AC385" s="225"/>
      <c r="AD385" s="833"/>
      <c r="AE385" s="833"/>
      <c r="AF385" s="833"/>
      <c r="AG385" s="833"/>
      <c r="AH385" s="833"/>
      <c r="AI385" s="833"/>
      <c r="AJ385" s="833"/>
      <c r="AK385" s="1061"/>
      <c r="AL385" s="1061"/>
      <c r="AM385" s="1061"/>
      <c r="AN385" s="1061"/>
      <c r="AO385" s="1061"/>
      <c r="AP385" s="1061"/>
      <c r="AQ385" s="1061"/>
      <c r="AR385" s="225"/>
      <c r="AS385" s="835"/>
      <c r="AT385" s="225"/>
      <c r="AU385" s="1091"/>
      <c r="AV385" s="1091"/>
      <c r="AW385" s="1091"/>
      <c r="AX385" s="1091"/>
      <c r="AY385" s="1091"/>
      <c r="AZ385" s="1091"/>
      <c r="BA385" s="1091"/>
      <c r="BB385" s="225"/>
      <c r="BC385" s="822"/>
      <c r="BD385" s="822"/>
      <c r="BE385" s="822"/>
      <c r="BF385" s="225"/>
      <c r="BG385" s="225"/>
      <c r="BH385" s="307"/>
      <c r="BI385" s="307"/>
      <c r="BJ385" s="307"/>
      <c r="BK385" s="307"/>
      <c r="BL385" s="307"/>
      <c r="BM385" s="307"/>
      <c r="BN385" s="307"/>
      <c r="BO385" s="271"/>
      <c r="BP385" s="843"/>
      <c r="BQ385" s="844"/>
      <c r="BR385" s="844"/>
      <c r="BS385" s="844"/>
      <c r="BT385" s="845"/>
      <c r="BU385" s="39"/>
      <c r="BW385" s="115"/>
      <c r="BX385" s="338"/>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row>
    <row r="386" spans="2:110" ht="26.25" customHeight="1">
      <c r="B386" s="509" t="s">
        <v>770</v>
      </c>
      <c r="C386" s="510"/>
      <c r="D386" s="510"/>
      <c r="E386" s="510"/>
      <c r="F386" s="510"/>
      <c r="G386" s="510"/>
      <c r="H386" s="510"/>
      <c r="I386" s="510"/>
      <c r="J386" s="510"/>
      <c r="K386" s="510"/>
      <c r="L386" s="510"/>
      <c r="M386" s="510"/>
      <c r="N386" s="510"/>
      <c r="O386" s="510"/>
      <c r="P386" s="510"/>
      <c r="Q386" s="510"/>
      <c r="R386" s="510"/>
      <c r="S386" s="510"/>
      <c r="T386" s="510"/>
      <c r="U386" s="510"/>
      <c r="V386" s="510"/>
      <c r="W386" s="510"/>
      <c r="X386" s="510"/>
      <c r="Y386" s="510"/>
      <c r="Z386" s="510"/>
      <c r="AA386" s="510"/>
      <c r="AB386" s="510"/>
      <c r="AC386" s="510"/>
      <c r="AD386" s="510"/>
      <c r="AE386" s="510"/>
      <c r="AF386" s="510"/>
      <c r="AG386" s="510"/>
      <c r="AH386" s="510"/>
      <c r="AI386" s="510"/>
      <c r="AJ386" s="510"/>
      <c r="AK386" s="510"/>
      <c r="AL386" s="510"/>
      <c r="AM386" s="510"/>
      <c r="AN386" s="510"/>
      <c r="AO386" s="510"/>
      <c r="AP386" s="510"/>
      <c r="AQ386" s="510"/>
      <c r="AR386" s="510"/>
      <c r="AS386" s="510"/>
      <c r="AT386" s="510"/>
      <c r="AU386" s="510"/>
      <c r="AV386" s="510"/>
      <c r="AW386" s="510"/>
      <c r="AX386" s="510"/>
      <c r="AY386" s="510"/>
      <c r="AZ386" s="510"/>
      <c r="BA386" s="510"/>
      <c r="BB386" s="510"/>
      <c r="BC386" s="510"/>
      <c r="BD386" s="510"/>
      <c r="BE386" s="510"/>
      <c r="BF386" s="510"/>
      <c r="BG386" s="510"/>
      <c r="BH386" s="510"/>
      <c r="BI386" s="510"/>
      <c r="BJ386" s="510"/>
      <c r="BK386" s="510"/>
      <c r="BL386" s="510"/>
      <c r="BM386" s="510"/>
      <c r="BN386" s="510"/>
      <c r="BO386" s="823"/>
      <c r="BP386" s="1080" t="s">
        <v>158</v>
      </c>
      <c r="BQ386" s="1081"/>
      <c r="BR386" s="1081"/>
      <c r="BS386" s="1081"/>
      <c r="BT386" s="1082"/>
      <c r="BU386" s="372"/>
    </row>
    <row r="387" spans="2:110" s="22" customFormat="1" ht="16.5" customHeight="1">
      <c r="B387" s="129"/>
      <c r="C387" s="130"/>
      <c r="D387" s="461" t="s">
        <v>67</v>
      </c>
      <c r="E387" s="461"/>
      <c r="F387" s="461"/>
      <c r="G387" s="461"/>
      <c r="H387" s="461"/>
      <c r="I387" s="461"/>
      <c r="J387" s="461"/>
      <c r="K387" s="461"/>
      <c r="L387" s="137"/>
      <c r="M387" s="137"/>
      <c r="N387" s="461" t="s">
        <v>33</v>
      </c>
      <c r="O387" s="461"/>
      <c r="P387" s="461"/>
      <c r="Q387" s="461"/>
      <c r="R387" s="461"/>
      <c r="S387" s="137"/>
      <c r="T387" s="137"/>
      <c r="U387" s="137"/>
      <c r="V387" s="256"/>
      <c r="W387" s="256"/>
      <c r="X387" s="838"/>
      <c r="Y387" s="838"/>
      <c r="Z387" s="838"/>
      <c r="AA387" s="838"/>
      <c r="AB387" s="838"/>
      <c r="AC387" s="838"/>
      <c r="AD387" s="838"/>
      <c r="AE387" s="838"/>
      <c r="AF387" s="838"/>
      <c r="AG387" s="838"/>
      <c r="AH387" s="838"/>
      <c r="AI387" s="838"/>
      <c r="AJ387" s="838"/>
      <c r="AK387" s="838"/>
      <c r="AL387" s="838"/>
      <c r="AM387" s="838"/>
      <c r="AN387" s="838"/>
      <c r="AO387" s="838"/>
      <c r="AP387" s="838"/>
      <c r="AQ387" s="838"/>
      <c r="AR387" s="131"/>
      <c r="AS387" s="463"/>
      <c r="AT387" s="463"/>
      <c r="AU387" s="463"/>
      <c r="AV387" s="463"/>
      <c r="AW387" s="463"/>
      <c r="AX387" s="463"/>
      <c r="AY387" s="463"/>
      <c r="AZ387" s="463"/>
      <c r="BA387" s="463"/>
      <c r="BB387" s="463"/>
      <c r="BC387" s="463"/>
      <c r="BD387" s="463"/>
      <c r="BE387" s="463"/>
      <c r="BF387" s="463"/>
      <c r="BG387" s="463"/>
      <c r="BH387" s="463"/>
      <c r="BI387" s="463"/>
      <c r="BJ387" s="463"/>
      <c r="BK387" s="463"/>
      <c r="BL387" s="199"/>
      <c r="BM387" s="199"/>
      <c r="BN387" s="199"/>
      <c r="BO387" s="143"/>
      <c r="BP387" s="1083" t="s">
        <v>718</v>
      </c>
      <c r="BQ387" s="493"/>
      <c r="BR387" s="493"/>
      <c r="BS387" s="493"/>
      <c r="BT387" s="511"/>
      <c r="BU387" s="39"/>
      <c r="BW387" s="115"/>
      <c r="BX387" s="338"/>
      <c r="BY387" s="207"/>
      <c r="BZ387" s="207"/>
      <c r="CA387" s="207"/>
      <c r="CB387" s="207"/>
      <c r="CC387" s="207"/>
      <c r="CD387" s="207"/>
      <c r="CE387" s="207"/>
      <c r="CF387" s="207"/>
      <c r="CG387" s="207"/>
      <c r="CH387" s="207"/>
      <c r="CI387" s="207"/>
      <c r="CJ387" s="207"/>
      <c r="CK387" s="207"/>
      <c r="CL387" s="207"/>
      <c r="CM387" s="207"/>
      <c r="CN387" s="207"/>
      <c r="CO387" s="207"/>
      <c r="CP387" s="207"/>
      <c r="CQ387" s="207"/>
      <c r="CR387" s="207"/>
      <c r="CS387" s="207"/>
      <c r="CT387" s="207"/>
      <c r="CU387" s="207"/>
      <c r="CV387" s="207"/>
      <c r="CW387" s="207"/>
      <c r="CX387" s="207"/>
      <c r="CY387" s="207"/>
      <c r="CZ387" s="207"/>
      <c r="DA387" s="207"/>
      <c r="DB387" s="207"/>
      <c r="DC387" s="207"/>
      <c r="DD387" s="207"/>
      <c r="DE387" s="207"/>
      <c r="DF387" s="207"/>
    </row>
    <row r="388" spans="2:110" s="22" customFormat="1" ht="16.5" customHeight="1">
      <c r="B388" s="129"/>
      <c r="C388" s="131"/>
      <c r="D388" s="461"/>
      <c r="E388" s="461"/>
      <c r="F388" s="461"/>
      <c r="G388" s="461"/>
      <c r="H388" s="461"/>
      <c r="I388" s="461"/>
      <c r="J388" s="461"/>
      <c r="K388" s="461"/>
      <c r="L388" s="137"/>
      <c r="M388" s="131"/>
      <c r="N388" s="461"/>
      <c r="O388" s="461"/>
      <c r="P388" s="461"/>
      <c r="Q388" s="461"/>
      <c r="R388" s="461"/>
      <c r="S388" s="137"/>
      <c r="T388" s="137"/>
      <c r="U388" s="137"/>
      <c r="V388" s="142"/>
      <c r="W388" s="131"/>
      <c r="X388" s="838"/>
      <c r="Y388" s="838"/>
      <c r="Z388" s="838"/>
      <c r="AA388" s="838"/>
      <c r="AB388" s="838"/>
      <c r="AC388" s="838"/>
      <c r="AD388" s="838"/>
      <c r="AE388" s="838"/>
      <c r="AF388" s="838"/>
      <c r="AG388" s="838"/>
      <c r="AH388" s="838"/>
      <c r="AI388" s="838"/>
      <c r="AJ388" s="838"/>
      <c r="AK388" s="838"/>
      <c r="AL388" s="838"/>
      <c r="AM388" s="838"/>
      <c r="AN388" s="838"/>
      <c r="AO388" s="838"/>
      <c r="AP388" s="838"/>
      <c r="AQ388" s="838"/>
      <c r="AR388" s="246"/>
      <c r="AS388" s="463"/>
      <c r="AT388" s="463"/>
      <c r="AU388" s="463"/>
      <c r="AV388" s="463"/>
      <c r="AW388" s="463"/>
      <c r="AX388" s="463"/>
      <c r="AY388" s="463"/>
      <c r="AZ388" s="463"/>
      <c r="BA388" s="463"/>
      <c r="BB388" s="463"/>
      <c r="BC388" s="463"/>
      <c r="BD388" s="463"/>
      <c r="BE388" s="463"/>
      <c r="BF388" s="463"/>
      <c r="BG388" s="463"/>
      <c r="BH388" s="463"/>
      <c r="BI388" s="463"/>
      <c r="BJ388" s="463"/>
      <c r="BK388" s="463"/>
      <c r="BL388" s="199"/>
      <c r="BM388" s="199"/>
      <c r="BN388" s="199"/>
      <c r="BO388" s="143"/>
      <c r="BP388" s="1084"/>
      <c r="BQ388" s="493"/>
      <c r="BR388" s="493"/>
      <c r="BS388" s="493"/>
      <c r="BT388" s="511"/>
      <c r="BU388" s="39"/>
      <c r="BW388" s="115" t="s">
        <v>426</v>
      </c>
      <c r="BX388" s="338"/>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row>
    <row r="389" spans="2:110" s="22" customFormat="1" ht="16.5" customHeight="1">
      <c r="B389" s="138"/>
      <c r="C389" s="132"/>
      <c r="D389" s="462"/>
      <c r="E389" s="462"/>
      <c r="F389" s="462"/>
      <c r="G389" s="462"/>
      <c r="H389" s="462"/>
      <c r="I389" s="462"/>
      <c r="J389" s="462"/>
      <c r="K389" s="462"/>
      <c r="L389" s="139"/>
      <c r="M389" s="139"/>
      <c r="N389" s="462"/>
      <c r="O389" s="462"/>
      <c r="P389" s="462"/>
      <c r="Q389" s="462"/>
      <c r="R389" s="462"/>
      <c r="S389" s="139"/>
      <c r="T389" s="139"/>
      <c r="U389" s="139"/>
      <c r="V389" s="144"/>
      <c r="W389" s="144"/>
      <c r="X389" s="839"/>
      <c r="Y389" s="839"/>
      <c r="Z389" s="839"/>
      <c r="AA389" s="839"/>
      <c r="AB389" s="839"/>
      <c r="AC389" s="839"/>
      <c r="AD389" s="839"/>
      <c r="AE389" s="839"/>
      <c r="AF389" s="839"/>
      <c r="AG389" s="839"/>
      <c r="AH389" s="839"/>
      <c r="AI389" s="839"/>
      <c r="AJ389" s="839"/>
      <c r="AK389" s="839"/>
      <c r="AL389" s="839"/>
      <c r="AM389" s="839"/>
      <c r="AN389" s="839"/>
      <c r="AO389" s="839"/>
      <c r="AP389" s="839"/>
      <c r="AQ389" s="839"/>
      <c r="AR389" s="144"/>
      <c r="AS389" s="464"/>
      <c r="AT389" s="464"/>
      <c r="AU389" s="464"/>
      <c r="AV389" s="464"/>
      <c r="AW389" s="464"/>
      <c r="AX389" s="464"/>
      <c r="AY389" s="464"/>
      <c r="AZ389" s="464"/>
      <c r="BA389" s="464"/>
      <c r="BB389" s="464"/>
      <c r="BC389" s="464"/>
      <c r="BD389" s="464"/>
      <c r="BE389" s="464"/>
      <c r="BF389" s="464"/>
      <c r="BG389" s="464"/>
      <c r="BH389" s="464"/>
      <c r="BI389" s="464"/>
      <c r="BJ389" s="464"/>
      <c r="BK389" s="464"/>
      <c r="BL389" s="200"/>
      <c r="BM389" s="200"/>
      <c r="BN389" s="200"/>
      <c r="BO389" s="145"/>
      <c r="BP389" s="1085"/>
      <c r="BQ389" s="494"/>
      <c r="BR389" s="494"/>
      <c r="BS389" s="494"/>
      <c r="BT389" s="1086"/>
      <c r="BU389" s="39"/>
      <c r="BW389" s="115"/>
      <c r="BX389" s="338"/>
      <c r="BY389" s="207"/>
      <c r="BZ389" s="207"/>
      <c r="CA389" s="207"/>
      <c r="CB389" s="207"/>
      <c r="CC389" s="207"/>
      <c r="CD389" s="207"/>
      <c r="CE389" s="207"/>
      <c r="CF389" s="207"/>
      <c r="CG389" s="207"/>
      <c r="CH389" s="207"/>
      <c r="CI389" s="207"/>
      <c r="CJ389" s="207"/>
      <c r="CK389" s="207"/>
      <c r="CL389" s="207"/>
      <c r="CM389" s="207"/>
      <c r="CN389" s="207"/>
      <c r="CO389" s="207"/>
      <c r="CP389" s="207"/>
      <c r="CQ389" s="207"/>
      <c r="CR389" s="207"/>
      <c r="CS389" s="207"/>
      <c r="CT389" s="207"/>
      <c r="CU389" s="207"/>
      <c r="CV389" s="207"/>
      <c r="CW389" s="207"/>
      <c r="CX389" s="207"/>
      <c r="CY389" s="207"/>
      <c r="CZ389" s="207"/>
      <c r="DA389" s="207"/>
      <c r="DB389" s="207"/>
      <c r="DC389" s="207"/>
      <c r="DD389" s="207"/>
      <c r="DE389" s="207"/>
      <c r="DF389" s="207"/>
    </row>
    <row r="390" spans="2:110" ht="26.25" customHeight="1">
      <c r="B390" s="509" t="s">
        <v>68</v>
      </c>
      <c r="C390" s="510"/>
      <c r="D390" s="510"/>
      <c r="E390" s="510"/>
      <c r="F390" s="510"/>
      <c r="G390" s="510"/>
      <c r="H390" s="510"/>
      <c r="I390" s="510"/>
      <c r="J390" s="510"/>
      <c r="K390" s="510"/>
      <c r="L390" s="510"/>
      <c r="M390" s="510"/>
      <c r="N390" s="510"/>
      <c r="O390" s="510"/>
      <c r="P390" s="510"/>
      <c r="Q390" s="510"/>
      <c r="R390" s="510"/>
      <c r="S390" s="510"/>
      <c r="T390" s="510"/>
      <c r="U390" s="510"/>
      <c r="V390" s="510"/>
      <c r="W390" s="510"/>
      <c r="X390" s="510"/>
      <c r="Y390" s="510"/>
      <c r="Z390" s="510"/>
      <c r="AA390" s="510"/>
      <c r="AB390" s="510"/>
      <c r="AC390" s="510"/>
      <c r="AD390" s="510"/>
      <c r="AE390" s="510"/>
      <c r="AF390" s="510"/>
      <c r="AG390" s="510"/>
      <c r="AH390" s="510"/>
      <c r="AI390" s="510"/>
      <c r="AJ390" s="510"/>
      <c r="AK390" s="510"/>
      <c r="AL390" s="510"/>
      <c r="AM390" s="510"/>
      <c r="AN390" s="510"/>
      <c r="AO390" s="510"/>
      <c r="AP390" s="510"/>
      <c r="AQ390" s="510"/>
      <c r="AR390" s="510"/>
      <c r="AS390" s="510"/>
      <c r="AT390" s="510"/>
      <c r="AU390" s="510"/>
      <c r="AV390" s="510"/>
      <c r="AW390" s="510"/>
      <c r="AX390" s="510"/>
      <c r="AY390" s="510"/>
      <c r="AZ390" s="510"/>
      <c r="BA390" s="510"/>
      <c r="BB390" s="510"/>
      <c r="BC390" s="510"/>
      <c r="BD390" s="510"/>
      <c r="BE390" s="510"/>
      <c r="BF390" s="510"/>
      <c r="BG390" s="510"/>
      <c r="BH390" s="510"/>
      <c r="BI390" s="510"/>
      <c r="BJ390" s="510"/>
      <c r="BK390" s="510"/>
      <c r="BL390" s="510"/>
      <c r="BM390" s="510"/>
      <c r="BN390" s="510"/>
      <c r="BO390" s="510"/>
      <c r="BP390" s="135"/>
      <c r="BQ390" s="135"/>
      <c r="BR390" s="135"/>
      <c r="BS390" s="135"/>
      <c r="BT390" s="136"/>
      <c r="BU390" s="372"/>
    </row>
    <row r="391" spans="2:110" s="22" customFormat="1" ht="6.75" customHeight="1">
      <c r="B391" s="129"/>
      <c r="C391" s="130"/>
      <c r="D391" s="822" t="s">
        <v>504</v>
      </c>
      <c r="E391" s="822"/>
      <c r="F391" s="822"/>
      <c r="G391" s="822"/>
      <c r="H391" s="822"/>
      <c r="I391" s="822"/>
      <c r="J391" s="822"/>
      <c r="K391" s="822"/>
      <c r="L391" s="822"/>
      <c r="M391" s="822"/>
      <c r="N391" s="822"/>
      <c r="O391" s="822"/>
      <c r="P391" s="822"/>
      <c r="Q391" s="822"/>
      <c r="R391" s="822"/>
      <c r="S391" s="822"/>
      <c r="T391" s="822"/>
      <c r="U391" s="822"/>
      <c r="V391" s="822"/>
      <c r="W391" s="822"/>
      <c r="X391" s="822"/>
      <c r="Y391" s="822"/>
      <c r="Z391" s="822"/>
      <c r="AA391" s="822"/>
      <c r="AB391" s="822"/>
      <c r="AC391" s="822"/>
      <c r="AD391" s="822"/>
      <c r="AE391" s="822"/>
      <c r="AF391" s="822"/>
      <c r="AG391" s="822"/>
      <c r="AH391" s="822"/>
      <c r="AI391" s="822"/>
      <c r="AJ391" s="822"/>
      <c r="AK391" s="822"/>
      <c r="AL391" s="822"/>
      <c r="AM391" s="822"/>
      <c r="AN391" s="822"/>
      <c r="AO391" s="822"/>
      <c r="AP391" s="822"/>
      <c r="AQ391" s="822"/>
      <c r="AR391" s="822"/>
      <c r="AS391" s="822"/>
      <c r="AT391" s="822"/>
      <c r="AU391" s="822"/>
      <c r="AV391" s="822"/>
      <c r="AW391" s="822"/>
      <c r="AX391" s="822"/>
      <c r="AY391" s="131"/>
      <c r="AZ391" s="463" t="s">
        <v>33</v>
      </c>
      <c r="BA391" s="463"/>
      <c r="BB391" s="463"/>
      <c r="BC391" s="463"/>
      <c r="BD391" s="463"/>
      <c r="BE391" s="131"/>
      <c r="BF391" s="131"/>
      <c r="BG391" s="131"/>
      <c r="BH391" s="131"/>
      <c r="BI391" s="131"/>
      <c r="BJ391" s="131"/>
      <c r="BK391" s="131"/>
      <c r="BL391" s="131"/>
      <c r="BM391" s="131"/>
      <c r="BN391" s="131"/>
      <c r="BO391" s="131"/>
      <c r="BP391" s="449"/>
      <c r="BQ391" s="449"/>
      <c r="BR391" s="449"/>
      <c r="BS391" s="449"/>
      <c r="BT391" s="450"/>
      <c r="BU391" s="39"/>
      <c r="BW391" s="115"/>
      <c r="BX391" s="338"/>
      <c r="BY391" s="207"/>
      <c r="BZ391" s="207"/>
      <c r="CA391" s="207"/>
      <c r="CB391" s="207"/>
      <c r="CC391" s="207"/>
      <c r="CD391" s="207"/>
      <c r="CE391" s="207"/>
      <c r="CF391" s="207"/>
      <c r="CG391" s="207"/>
      <c r="CH391" s="207"/>
      <c r="CI391" s="207"/>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row>
    <row r="392" spans="2:110" s="170" customFormat="1" ht="12" customHeight="1">
      <c r="B392" s="231"/>
      <c r="C392" s="131"/>
      <c r="D392" s="822"/>
      <c r="E392" s="822"/>
      <c r="F392" s="822"/>
      <c r="G392" s="822"/>
      <c r="H392" s="822"/>
      <c r="I392" s="822"/>
      <c r="J392" s="822"/>
      <c r="K392" s="822"/>
      <c r="L392" s="822"/>
      <c r="M392" s="822"/>
      <c r="N392" s="822"/>
      <c r="O392" s="822"/>
      <c r="P392" s="822"/>
      <c r="Q392" s="822"/>
      <c r="R392" s="822"/>
      <c r="S392" s="822"/>
      <c r="T392" s="822"/>
      <c r="U392" s="822"/>
      <c r="V392" s="822"/>
      <c r="W392" s="822"/>
      <c r="X392" s="822"/>
      <c r="Y392" s="822"/>
      <c r="Z392" s="822"/>
      <c r="AA392" s="822"/>
      <c r="AB392" s="822"/>
      <c r="AC392" s="822"/>
      <c r="AD392" s="822"/>
      <c r="AE392" s="822"/>
      <c r="AF392" s="822"/>
      <c r="AG392" s="822"/>
      <c r="AH392" s="822"/>
      <c r="AI392" s="822"/>
      <c r="AJ392" s="822"/>
      <c r="AK392" s="822"/>
      <c r="AL392" s="822"/>
      <c r="AM392" s="822"/>
      <c r="AN392" s="822"/>
      <c r="AO392" s="822"/>
      <c r="AP392" s="822"/>
      <c r="AQ392" s="822"/>
      <c r="AR392" s="822"/>
      <c r="AS392" s="822"/>
      <c r="AT392" s="822"/>
      <c r="AU392" s="822"/>
      <c r="AV392" s="822"/>
      <c r="AW392" s="822"/>
      <c r="AX392" s="822"/>
      <c r="AY392" s="131"/>
      <c r="AZ392" s="463"/>
      <c r="BA392" s="463"/>
      <c r="BB392" s="463"/>
      <c r="BC392" s="463"/>
      <c r="BD392" s="463"/>
      <c r="BE392" s="232"/>
      <c r="BF392" s="232"/>
      <c r="BG392" s="232"/>
      <c r="BH392" s="232"/>
      <c r="BI392" s="232"/>
      <c r="BJ392" s="232"/>
      <c r="BK392" s="232"/>
      <c r="BL392" s="232"/>
      <c r="BM392" s="232"/>
      <c r="BN392" s="232"/>
      <c r="BO392" s="232"/>
      <c r="BP392" s="449"/>
      <c r="BQ392" s="449"/>
      <c r="BR392" s="449"/>
      <c r="BS392" s="449"/>
      <c r="BT392" s="450"/>
      <c r="BU392" s="174"/>
      <c r="BW392" s="327" t="s">
        <v>427</v>
      </c>
      <c r="BX392" s="339"/>
      <c r="BY392" s="299"/>
      <c r="BZ392" s="299"/>
      <c r="CA392" s="299"/>
      <c r="CB392" s="299"/>
      <c r="CC392" s="299"/>
      <c r="CD392" s="299"/>
      <c r="CE392" s="299"/>
      <c r="CF392" s="299"/>
      <c r="CG392" s="299"/>
      <c r="CH392" s="299"/>
      <c r="CI392" s="299"/>
      <c r="CJ392" s="299"/>
      <c r="CK392" s="299"/>
      <c r="CL392" s="299"/>
      <c r="CM392" s="299"/>
      <c r="CN392" s="299"/>
      <c r="CO392" s="299"/>
      <c r="CP392" s="299"/>
      <c r="CQ392" s="299"/>
      <c r="CR392" s="299"/>
      <c r="CS392" s="299"/>
      <c r="CT392" s="299"/>
      <c r="CU392" s="299"/>
      <c r="CV392" s="299"/>
      <c r="CW392" s="299"/>
      <c r="CX392" s="299"/>
      <c r="CY392" s="299"/>
      <c r="CZ392" s="299"/>
      <c r="DA392" s="299"/>
      <c r="DB392" s="299"/>
      <c r="DC392" s="299"/>
      <c r="DD392" s="299"/>
      <c r="DE392" s="299"/>
      <c r="DF392" s="299"/>
    </row>
    <row r="393" spans="2:110" s="170" customFormat="1" ht="7.5" customHeight="1">
      <c r="B393" s="231"/>
      <c r="C393" s="233"/>
      <c r="D393" s="822"/>
      <c r="E393" s="822"/>
      <c r="F393" s="822"/>
      <c r="G393" s="822"/>
      <c r="H393" s="822"/>
      <c r="I393" s="822"/>
      <c r="J393" s="822"/>
      <c r="K393" s="822"/>
      <c r="L393" s="822"/>
      <c r="M393" s="822"/>
      <c r="N393" s="822"/>
      <c r="O393" s="822"/>
      <c r="P393" s="822"/>
      <c r="Q393" s="822"/>
      <c r="R393" s="822"/>
      <c r="S393" s="822"/>
      <c r="T393" s="822"/>
      <c r="U393" s="822"/>
      <c r="V393" s="822"/>
      <c r="W393" s="822"/>
      <c r="X393" s="822"/>
      <c r="Y393" s="822"/>
      <c r="Z393" s="822"/>
      <c r="AA393" s="822"/>
      <c r="AB393" s="822"/>
      <c r="AC393" s="822"/>
      <c r="AD393" s="822"/>
      <c r="AE393" s="822"/>
      <c r="AF393" s="822"/>
      <c r="AG393" s="822"/>
      <c r="AH393" s="822"/>
      <c r="AI393" s="822"/>
      <c r="AJ393" s="822"/>
      <c r="AK393" s="822"/>
      <c r="AL393" s="822"/>
      <c r="AM393" s="822"/>
      <c r="AN393" s="822"/>
      <c r="AO393" s="822"/>
      <c r="AP393" s="822"/>
      <c r="AQ393" s="822"/>
      <c r="AR393" s="822"/>
      <c r="AS393" s="822"/>
      <c r="AT393" s="822"/>
      <c r="AU393" s="822"/>
      <c r="AV393" s="822"/>
      <c r="AW393" s="822"/>
      <c r="AX393" s="822"/>
      <c r="AY393" s="233"/>
      <c r="AZ393" s="463"/>
      <c r="BA393" s="463"/>
      <c r="BB393" s="463"/>
      <c r="BC393" s="463"/>
      <c r="BD393" s="463"/>
      <c r="BE393" s="233"/>
      <c r="BF393" s="233"/>
      <c r="BG393" s="233"/>
      <c r="BH393" s="233"/>
      <c r="BI393" s="233"/>
      <c r="BJ393" s="233"/>
      <c r="BK393" s="233"/>
      <c r="BL393" s="233"/>
      <c r="BM393" s="233"/>
      <c r="BN393" s="233"/>
      <c r="BO393" s="233"/>
      <c r="BP393" s="449"/>
      <c r="BQ393" s="449"/>
      <c r="BR393" s="449"/>
      <c r="BS393" s="449"/>
      <c r="BT393" s="450"/>
      <c r="BU393" s="174"/>
      <c r="BW393" s="327" t="s">
        <v>428</v>
      </c>
      <c r="BX393" s="339"/>
      <c r="BY393" s="299"/>
      <c r="BZ393" s="299"/>
      <c r="CA393" s="299"/>
      <c r="CB393" s="299"/>
      <c r="CC393" s="299"/>
      <c r="CD393" s="299"/>
      <c r="CE393" s="299"/>
      <c r="CF393" s="299"/>
      <c r="CG393" s="299"/>
      <c r="CH393" s="299"/>
      <c r="CI393" s="299"/>
      <c r="CJ393" s="299"/>
      <c r="CK393" s="299"/>
      <c r="CL393" s="299"/>
      <c r="CM393" s="299"/>
      <c r="CN393" s="299"/>
      <c r="CO393" s="299"/>
      <c r="CP393" s="299"/>
      <c r="CQ393" s="299"/>
      <c r="CR393" s="299"/>
      <c r="CS393" s="299"/>
      <c r="CT393" s="299"/>
      <c r="CU393" s="299"/>
      <c r="CV393" s="299"/>
      <c r="CW393" s="299"/>
      <c r="CX393" s="299"/>
      <c r="CY393" s="299"/>
      <c r="CZ393" s="299"/>
      <c r="DA393" s="299"/>
      <c r="DB393" s="299"/>
      <c r="DC393" s="299"/>
      <c r="DD393" s="299"/>
      <c r="DE393" s="299"/>
      <c r="DF393" s="299"/>
    </row>
    <row r="394" spans="2:110" s="170" customFormat="1" ht="6.75" customHeight="1">
      <c r="B394" s="831" t="s">
        <v>69</v>
      </c>
      <c r="C394" s="822"/>
      <c r="D394" s="822"/>
      <c r="E394" s="822"/>
      <c r="F394" s="822"/>
      <c r="G394" s="822"/>
      <c r="H394" s="822"/>
      <c r="I394" s="225"/>
      <c r="J394" s="822" t="s">
        <v>499</v>
      </c>
      <c r="K394" s="822"/>
      <c r="L394" s="822"/>
      <c r="M394" s="822"/>
      <c r="N394" s="822"/>
      <c r="O394" s="822"/>
      <c r="P394" s="822"/>
      <c r="Q394" s="822"/>
      <c r="R394" s="822"/>
      <c r="S394" s="822"/>
      <c r="T394" s="225"/>
      <c r="U394" s="822" t="s">
        <v>70</v>
      </c>
      <c r="V394" s="822"/>
      <c r="W394" s="822"/>
      <c r="X394" s="822"/>
      <c r="Y394" s="822"/>
      <c r="Z394" s="822"/>
      <c r="AA394" s="822"/>
      <c r="AB394" s="822"/>
      <c r="AC394" s="822"/>
      <c r="AD394" s="822"/>
      <c r="AE394" s="822"/>
      <c r="AF394" s="822"/>
      <c r="AG394" s="822"/>
      <c r="AH394" s="225"/>
      <c r="AI394" s="822" t="s">
        <v>500</v>
      </c>
      <c r="AJ394" s="822"/>
      <c r="AK394" s="822"/>
      <c r="AL394" s="822"/>
      <c r="AM394" s="822"/>
      <c r="AN394" s="822"/>
      <c r="AO394" s="822"/>
      <c r="AP394" s="822"/>
      <c r="AQ394" s="822"/>
      <c r="AR394" s="822"/>
      <c r="AS394" s="822"/>
      <c r="AT394" s="822"/>
      <c r="AU394" s="822"/>
      <c r="AV394" s="822"/>
      <c r="AW394" s="822"/>
      <c r="AX394" s="822"/>
      <c r="AY394" s="822"/>
      <c r="AZ394" s="822"/>
      <c r="BA394" s="822"/>
      <c r="BB394" s="263"/>
      <c r="BC394" s="263"/>
      <c r="BD394" s="263"/>
      <c r="BE394" s="263"/>
      <c r="BF394" s="263"/>
      <c r="BG394" s="263"/>
      <c r="BH394" s="263"/>
      <c r="BI394" s="263"/>
      <c r="BJ394" s="263"/>
      <c r="BK394" s="263"/>
      <c r="BL394" s="263"/>
      <c r="BM394" s="263"/>
      <c r="BN394" s="263"/>
      <c r="BO394" s="263"/>
      <c r="BP394" s="816"/>
      <c r="BQ394" s="816"/>
      <c r="BR394" s="816"/>
      <c r="BS394" s="818"/>
      <c r="BT394" s="819"/>
      <c r="BU394" s="174"/>
      <c r="BW394" s="327" t="s">
        <v>429</v>
      </c>
      <c r="BX394" s="339"/>
      <c r="BY394" s="299"/>
      <c r="BZ394" s="299"/>
      <c r="CA394" s="299"/>
      <c r="CB394" s="299"/>
      <c r="CC394" s="299"/>
      <c r="CD394" s="299"/>
      <c r="CE394" s="299"/>
      <c r="CF394" s="299"/>
      <c r="CG394" s="299"/>
      <c r="CH394" s="299"/>
      <c r="CI394" s="299"/>
      <c r="CJ394" s="299"/>
      <c r="CK394" s="299"/>
      <c r="CL394" s="299"/>
      <c r="CM394" s="299"/>
      <c r="CN394" s="299"/>
      <c r="CO394" s="299"/>
      <c r="CP394" s="299"/>
      <c r="CQ394" s="299"/>
      <c r="CR394" s="299"/>
      <c r="CS394" s="299"/>
      <c r="CT394" s="299"/>
      <c r="CU394" s="299"/>
      <c r="CV394" s="299"/>
      <c r="CW394" s="299"/>
      <c r="CX394" s="299"/>
      <c r="CY394" s="299"/>
      <c r="CZ394" s="299"/>
      <c r="DA394" s="299"/>
      <c r="DB394" s="299"/>
      <c r="DC394" s="299"/>
      <c r="DD394" s="299"/>
      <c r="DE394" s="299"/>
      <c r="DF394" s="299"/>
    </row>
    <row r="395" spans="2:110" s="170" customFormat="1" ht="12" customHeight="1">
      <c r="B395" s="831"/>
      <c r="C395" s="822"/>
      <c r="D395" s="822"/>
      <c r="E395" s="822"/>
      <c r="F395" s="822"/>
      <c r="G395" s="822"/>
      <c r="H395" s="822"/>
      <c r="I395" s="225"/>
      <c r="J395" s="822"/>
      <c r="K395" s="822"/>
      <c r="L395" s="822"/>
      <c r="M395" s="822"/>
      <c r="N395" s="822"/>
      <c r="O395" s="822"/>
      <c r="P395" s="822"/>
      <c r="Q395" s="822"/>
      <c r="R395" s="822"/>
      <c r="S395" s="822"/>
      <c r="T395" s="225"/>
      <c r="U395" s="822"/>
      <c r="V395" s="822"/>
      <c r="W395" s="822"/>
      <c r="X395" s="822"/>
      <c r="Y395" s="822"/>
      <c r="Z395" s="822"/>
      <c r="AA395" s="822"/>
      <c r="AB395" s="822"/>
      <c r="AC395" s="822"/>
      <c r="AD395" s="822"/>
      <c r="AE395" s="822"/>
      <c r="AF395" s="822"/>
      <c r="AG395" s="822"/>
      <c r="AH395" s="225"/>
      <c r="AI395" s="822"/>
      <c r="AJ395" s="822"/>
      <c r="AK395" s="822"/>
      <c r="AL395" s="822"/>
      <c r="AM395" s="822"/>
      <c r="AN395" s="822"/>
      <c r="AO395" s="822"/>
      <c r="AP395" s="822"/>
      <c r="AQ395" s="822"/>
      <c r="AR395" s="822"/>
      <c r="AS395" s="822"/>
      <c r="AT395" s="822"/>
      <c r="AU395" s="822"/>
      <c r="AV395" s="822"/>
      <c r="AW395" s="822"/>
      <c r="AX395" s="822"/>
      <c r="AY395" s="822"/>
      <c r="AZ395" s="822"/>
      <c r="BA395" s="822"/>
      <c r="BB395" s="263"/>
      <c r="BC395" s="263"/>
      <c r="BD395" s="263"/>
      <c r="BE395" s="263"/>
      <c r="BF395" s="263"/>
      <c r="BG395" s="263"/>
      <c r="BH395" s="263"/>
      <c r="BI395" s="263"/>
      <c r="BJ395" s="263"/>
      <c r="BK395" s="263"/>
      <c r="BL395" s="263"/>
      <c r="BM395" s="263"/>
      <c r="BN395" s="263"/>
      <c r="BO395" s="263"/>
      <c r="BP395" s="816"/>
      <c r="BQ395" s="816"/>
      <c r="BR395" s="816"/>
      <c r="BS395" s="818"/>
      <c r="BT395" s="819"/>
      <c r="BU395" s="174"/>
      <c r="BW395" s="327" t="s">
        <v>431</v>
      </c>
      <c r="BX395" s="339"/>
      <c r="BY395" s="299"/>
      <c r="BZ395" s="299"/>
      <c r="CA395" s="299"/>
      <c r="CB395" s="299"/>
      <c r="CC395" s="299"/>
      <c r="CD395" s="299"/>
      <c r="CE395" s="299"/>
      <c r="CF395" s="299"/>
      <c r="CG395" s="299"/>
      <c r="CH395" s="299"/>
      <c r="CI395" s="299"/>
      <c r="CJ395" s="299"/>
      <c r="CK395" s="299"/>
      <c r="CL395" s="299"/>
      <c r="CM395" s="299"/>
      <c r="CN395" s="299"/>
      <c r="CO395" s="299"/>
      <c r="CP395" s="299"/>
      <c r="CQ395" s="299"/>
      <c r="CR395" s="299"/>
      <c r="CS395" s="299"/>
      <c r="CT395" s="299"/>
      <c r="CU395" s="299"/>
      <c r="CV395" s="299"/>
      <c r="CW395" s="299"/>
      <c r="CX395" s="299"/>
      <c r="CY395" s="299"/>
      <c r="CZ395" s="299"/>
      <c r="DA395" s="299"/>
      <c r="DB395" s="299"/>
      <c r="DC395" s="299"/>
      <c r="DD395" s="299"/>
      <c r="DE395" s="299"/>
      <c r="DF395" s="299"/>
    </row>
    <row r="396" spans="2:110" s="170" customFormat="1" ht="7.5" customHeight="1">
      <c r="B396" s="832"/>
      <c r="C396" s="833"/>
      <c r="D396" s="833"/>
      <c r="E396" s="833"/>
      <c r="F396" s="833"/>
      <c r="G396" s="833"/>
      <c r="H396" s="833"/>
      <c r="I396" s="226"/>
      <c r="J396" s="833"/>
      <c r="K396" s="833"/>
      <c r="L396" s="833"/>
      <c r="M396" s="833"/>
      <c r="N396" s="833"/>
      <c r="O396" s="833"/>
      <c r="P396" s="833"/>
      <c r="Q396" s="833"/>
      <c r="R396" s="833"/>
      <c r="S396" s="833"/>
      <c r="T396" s="226"/>
      <c r="U396" s="833"/>
      <c r="V396" s="833"/>
      <c r="W396" s="833"/>
      <c r="X396" s="833"/>
      <c r="Y396" s="833"/>
      <c r="Z396" s="833"/>
      <c r="AA396" s="833"/>
      <c r="AB396" s="833"/>
      <c r="AC396" s="833"/>
      <c r="AD396" s="833"/>
      <c r="AE396" s="833"/>
      <c r="AF396" s="833"/>
      <c r="AG396" s="833"/>
      <c r="AH396" s="226"/>
      <c r="AI396" s="833"/>
      <c r="AJ396" s="833"/>
      <c r="AK396" s="833"/>
      <c r="AL396" s="833"/>
      <c r="AM396" s="833"/>
      <c r="AN396" s="833"/>
      <c r="AO396" s="833"/>
      <c r="AP396" s="833"/>
      <c r="AQ396" s="833"/>
      <c r="AR396" s="833"/>
      <c r="AS396" s="833"/>
      <c r="AT396" s="833"/>
      <c r="AU396" s="833"/>
      <c r="AV396" s="833"/>
      <c r="AW396" s="833"/>
      <c r="AX396" s="833"/>
      <c r="AY396" s="833"/>
      <c r="AZ396" s="833"/>
      <c r="BA396" s="833"/>
      <c r="BB396" s="345"/>
      <c r="BC396" s="345"/>
      <c r="BD396" s="345"/>
      <c r="BE396" s="345"/>
      <c r="BF396" s="345"/>
      <c r="BG396" s="345"/>
      <c r="BH396" s="345"/>
      <c r="BI396" s="345"/>
      <c r="BJ396" s="345"/>
      <c r="BK396" s="345"/>
      <c r="BL396" s="345"/>
      <c r="BM396" s="345"/>
      <c r="BN396" s="345"/>
      <c r="BO396" s="345"/>
      <c r="BP396" s="817"/>
      <c r="BQ396" s="817"/>
      <c r="BR396" s="817"/>
      <c r="BS396" s="820"/>
      <c r="BT396" s="821"/>
      <c r="BU396" s="174"/>
      <c r="BW396" s="327"/>
      <c r="BX396" s="339"/>
      <c r="BY396" s="299"/>
      <c r="BZ396" s="299"/>
      <c r="CA396" s="299"/>
      <c r="CB396" s="299"/>
      <c r="CC396" s="299"/>
      <c r="CD396" s="299"/>
      <c r="CE396" s="299"/>
      <c r="CF396" s="299"/>
      <c r="CG396" s="299"/>
      <c r="CH396" s="299"/>
      <c r="CI396" s="299"/>
      <c r="CJ396" s="299"/>
      <c r="CK396" s="299"/>
      <c r="CL396" s="299"/>
      <c r="CM396" s="299"/>
      <c r="CN396" s="299"/>
      <c r="CO396" s="299"/>
      <c r="CP396" s="299"/>
      <c r="CQ396" s="299"/>
      <c r="CR396" s="299"/>
      <c r="CS396" s="299"/>
      <c r="CT396" s="299"/>
      <c r="CU396" s="299"/>
      <c r="CV396" s="299"/>
      <c r="CW396" s="299"/>
      <c r="CX396" s="299"/>
      <c r="CY396" s="299"/>
      <c r="CZ396" s="299"/>
      <c r="DA396" s="299"/>
      <c r="DB396" s="299"/>
      <c r="DC396" s="299"/>
      <c r="DD396" s="299"/>
      <c r="DE396" s="299"/>
      <c r="DF396" s="299"/>
    </row>
    <row r="397" spans="2:110" s="53" customFormat="1" ht="10.5" customHeight="1">
      <c r="B397" s="735"/>
      <c r="C397" s="234"/>
      <c r="D397" s="858" t="s">
        <v>72</v>
      </c>
      <c r="E397" s="858"/>
      <c r="F397" s="858"/>
      <c r="G397" s="858"/>
      <c r="H397" s="858"/>
      <c r="I397" s="858"/>
      <c r="J397" s="858"/>
      <c r="K397" s="858"/>
      <c r="L397" s="858"/>
      <c r="M397" s="858"/>
      <c r="N397" s="858"/>
      <c r="O397" s="864"/>
      <c r="P397" s="864"/>
      <c r="Q397" s="864"/>
      <c r="R397" s="864"/>
      <c r="S397" s="864"/>
      <c r="T397" s="864"/>
      <c r="U397" s="864"/>
      <c r="V397" s="864"/>
      <c r="W397" s="864"/>
      <c r="X397" s="864"/>
      <c r="Y397" s="734" t="s">
        <v>73</v>
      </c>
      <c r="Z397" s="734"/>
      <c r="AA397" s="229"/>
      <c r="AB397" s="227"/>
      <c r="AC397" s="860" t="s">
        <v>74</v>
      </c>
      <c r="AD397" s="860"/>
      <c r="AE397" s="860"/>
      <c r="AF397" s="860"/>
      <c r="AG397" s="860"/>
      <c r="AH397" s="860"/>
      <c r="AI397" s="861"/>
      <c r="AJ397" s="861"/>
      <c r="AK397" s="861"/>
      <c r="AL397" s="861"/>
      <c r="AM397" s="861"/>
      <c r="AN397" s="861"/>
      <c r="AO397" s="861"/>
      <c r="AP397" s="861"/>
      <c r="AQ397" s="734" t="s">
        <v>73</v>
      </c>
      <c r="AR397" s="734"/>
      <c r="AS397" s="227"/>
      <c r="AT397" s="112"/>
      <c r="AU397" s="860" t="s">
        <v>75</v>
      </c>
      <c r="AV397" s="860"/>
      <c r="AW397" s="860"/>
      <c r="AX397" s="860"/>
      <c r="AY397" s="860"/>
      <c r="AZ397" s="860"/>
      <c r="BA397" s="861"/>
      <c r="BB397" s="861"/>
      <c r="BC397" s="861"/>
      <c r="BD397" s="861"/>
      <c r="BE397" s="861"/>
      <c r="BF397" s="861"/>
      <c r="BG397" s="861"/>
      <c r="BH397" s="861"/>
      <c r="BI397" s="861"/>
      <c r="BJ397" s="861"/>
      <c r="BK397" s="734" t="s">
        <v>73</v>
      </c>
      <c r="BL397" s="734"/>
      <c r="BM397" s="734"/>
      <c r="BN397" s="734"/>
      <c r="BO397" s="868"/>
      <c r="BP397" s="840" t="s">
        <v>247</v>
      </c>
      <c r="BQ397" s="841"/>
      <c r="BR397" s="841"/>
      <c r="BS397" s="841"/>
      <c r="BT397" s="842"/>
      <c r="BU397" s="174"/>
      <c r="BW397" s="327"/>
      <c r="BX397" s="332"/>
      <c r="BY397" s="321"/>
      <c r="BZ397" s="321"/>
      <c r="CA397" s="321"/>
      <c r="CB397" s="321"/>
      <c r="CC397" s="321"/>
      <c r="CD397" s="321"/>
      <c r="CE397" s="321"/>
      <c r="CF397" s="321"/>
      <c r="CG397" s="321"/>
      <c r="CH397" s="321"/>
      <c r="CI397" s="321"/>
      <c r="CJ397" s="321"/>
      <c r="CK397" s="321"/>
      <c r="CL397" s="321"/>
      <c r="CM397" s="321"/>
      <c r="CN397" s="321"/>
      <c r="CO397" s="321"/>
      <c r="CP397" s="321"/>
      <c r="CQ397" s="321"/>
      <c r="CR397" s="321"/>
      <c r="CS397" s="321"/>
      <c r="CT397" s="321"/>
      <c r="CU397" s="321"/>
      <c r="CV397" s="321"/>
      <c r="CW397" s="321"/>
      <c r="CX397" s="321"/>
      <c r="CY397" s="321"/>
      <c r="CZ397" s="321"/>
      <c r="DA397" s="321"/>
      <c r="DB397" s="321"/>
      <c r="DC397" s="321"/>
      <c r="DD397" s="321"/>
      <c r="DE397" s="321"/>
      <c r="DF397" s="321"/>
    </row>
    <row r="398" spans="2:110" s="53" customFormat="1" ht="11.25" customHeight="1">
      <c r="B398" s="735"/>
      <c r="C398" s="170"/>
      <c r="D398" s="858"/>
      <c r="E398" s="858"/>
      <c r="F398" s="858"/>
      <c r="G398" s="858"/>
      <c r="H398" s="858"/>
      <c r="I398" s="858"/>
      <c r="J398" s="858"/>
      <c r="K398" s="858"/>
      <c r="L398" s="858"/>
      <c r="M398" s="858"/>
      <c r="N398" s="858"/>
      <c r="O398" s="856"/>
      <c r="P398" s="856"/>
      <c r="Q398" s="856"/>
      <c r="R398" s="856"/>
      <c r="S398" s="856"/>
      <c r="T398" s="856"/>
      <c r="U398" s="856"/>
      <c r="V398" s="856"/>
      <c r="W398" s="856"/>
      <c r="X398" s="856"/>
      <c r="Y398" s="514"/>
      <c r="Z398" s="514"/>
      <c r="AA398" s="229"/>
      <c r="AB398" s="170"/>
      <c r="AC398" s="858"/>
      <c r="AD398" s="858"/>
      <c r="AE398" s="858"/>
      <c r="AF398" s="858"/>
      <c r="AG398" s="858"/>
      <c r="AH398" s="858"/>
      <c r="AI398" s="862"/>
      <c r="AJ398" s="862"/>
      <c r="AK398" s="862"/>
      <c r="AL398" s="862"/>
      <c r="AM398" s="862"/>
      <c r="AN398" s="862"/>
      <c r="AO398" s="862"/>
      <c r="AP398" s="862"/>
      <c r="AQ398" s="514"/>
      <c r="AR398" s="514"/>
      <c r="AS398" s="227"/>
      <c r="AT398" s="170"/>
      <c r="AU398" s="858"/>
      <c r="AV398" s="858"/>
      <c r="AW398" s="858"/>
      <c r="AX398" s="858"/>
      <c r="AY398" s="858"/>
      <c r="AZ398" s="858"/>
      <c r="BA398" s="862"/>
      <c r="BB398" s="862"/>
      <c r="BC398" s="862"/>
      <c r="BD398" s="862"/>
      <c r="BE398" s="862"/>
      <c r="BF398" s="862"/>
      <c r="BG398" s="862"/>
      <c r="BH398" s="862"/>
      <c r="BI398" s="862"/>
      <c r="BJ398" s="862"/>
      <c r="BK398" s="514"/>
      <c r="BL398" s="514"/>
      <c r="BM398" s="514"/>
      <c r="BN398" s="514"/>
      <c r="BO398" s="744"/>
      <c r="BP398" s="843"/>
      <c r="BQ398" s="844"/>
      <c r="BR398" s="844"/>
      <c r="BS398" s="844"/>
      <c r="BT398" s="845"/>
      <c r="BU398" s="174"/>
      <c r="BW398" s="327" t="s">
        <v>432</v>
      </c>
      <c r="BX398" s="332"/>
      <c r="BY398" s="321"/>
      <c r="BZ398" s="321"/>
      <c r="CA398" s="321"/>
      <c r="CB398" s="321"/>
      <c r="CC398" s="321"/>
      <c r="CD398" s="321"/>
      <c r="CE398" s="321"/>
      <c r="CF398" s="321"/>
      <c r="CG398" s="321"/>
      <c r="CH398" s="321"/>
      <c r="CI398" s="321"/>
      <c r="CJ398" s="321"/>
      <c r="CK398" s="321"/>
      <c r="CL398" s="321"/>
      <c r="CM398" s="321"/>
      <c r="CN398" s="321"/>
      <c r="CO398" s="321"/>
      <c r="CP398" s="321"/>
      <c r="CQ398" s="321"/>
      <c r="CR398" s="321"/>
      <c r="CS398" s="321"/>
      <c r="CT398" s="321"/>
      <c r="CU398" s="321"/>
      <c r="CV398" s="321"/>
      <c r="CW398" s="321"/>
      <c r="CX398" s="321"/>
      <c r="CY398" s="321"/>
      <c r="CZ398" s="321"/>
      <c r="DA398" s="321"/>
      <c r="DB398" s="321"/>
      <c r="DC398" s="321"/>
      <c r="DD398" s="321"/>
      <c r="DE398" s="321"/>
      <c r="DF398" s="321"/>
    </row>
    <row r="399" spans="2:110" s="53" customFormat="1" ht="10.5" customHeight="1">
      <c r="B399" s="736"/>
      <c r="C399" s="235"/>
      <c r="D399" s="859"/>
      <c r="E399" s="859"/>
      <c r="F399" s="859"/>
      <c r="G399" s="859"/>
      <c r="H399" s="859"/>
      <c r="I399" s="859"/>
      <c r="J399" s="859"/>
      <c r="K399" s="859"/>
      <c r="L399" s="859"/>
      <c r="M399" s="859"/>
      <c r="N399" s="859"/>
      <c r="O399" s="857"/>
      <c r="P399" s="857"/>
      <c r="Q399" s="857"/>
      <c r="R399" s="857"/>
      <c r="S399" s="857"/>
      <c r="T399" s="857"/>
      <c r="U399" s="857"/>
      <c r="V399" s="857"/>
      <c r="W399" s="857"/>
      <c r="X399" s="857"/>
      <c r="Y399" s="703"/>
      <c r="Z399" s="703"/>
      <c r="AA399" s="230"/>
      <c r="AB399" s="230"/>
      <c r="AC399" s="859"/>
      <c r="AD399" s="859"/>
      <c r="AE399" s="859"/>
      <c r="AF399" s="859"/>
      <c r="AG399" s="859"/>
      <c r="AH399" s="859"/>
      <c r="AI399" s="863"/>
      <c r="AJ399" s="863"/>
      <c r="AK399" s="863"/>
      <c r="AL399" s="863"/>
      <c r="AM399" s="863"/>
      <c r="AN399" s="863"/>
      <c r="AO399" s="863"/>
      <c r="AP399" s="863"/>
      <c r="AQ399" s="703"/>
      <c r="AR399" s="703"/>
      <c r="AS399" s="228"/>
      <c r="AT399" s="228"/>
      <c r="AU399" s="859"/>
      <c r="AV399" s="859"/>
      <c r="AW399" s="859"/>
      <c r="AX399" s="859"/>
      <c r="AY399" s="859"/>
      <c r="AZ399" s="859"/>
      <c r="BA399" s="863"/>
      <c r="BB399" s="863"/>
      <c r="BC399" s="863"/>
      <c r="BD399" s="863"/>
      <c r="BE399" s="863"/>
      <c r="BF399" s="863"/>
      <c r="BG399" s="863"/>
      <c r="BH399" s="863"/>
      <c r="BI399" s="863"/>
      <c r="BJ399" s="863"/>
      <c r="BK399" s="703"/>
      <c r="BL399" s="703"/>
      <c r="BM399" s="703"/>
      <c r="BN399" s="703"/>
      <c r="BO399" s="869"/>
      <c r="BP399" s="843"/>
      <c r="BQ399" s="844"/>
      <c r="BR399" s="844"/>
      <c r="BS399" s="844"/>
      <c r="BT399" s="845"/>
      <c r="BU399" s="174"/>
      <c r="BW399" s="327" t="s">
        <v>433</v>
      </c>
      <c r="BX399" s="332"/>
      <c r="BY399" s="321"/>
      <c r="BZ399" s="321"/>
      <c r="CA399" s="321"/>
      <c r="CB399" s="321"/>
      <c r="CC399" s="321"/>
      <c r="CD399" s="321"/>
      <c r="CE399" s="321"/>
      <c r="CF399" s="321"/>
      <c r="CG399" s="321"/>
      <c r="CH399" s="321"/>
      <c r="CI399" s="321"/>
      <c r="CJ399" s="321"/>
      <c r="CK399" s="321"/>
      <c r="CL399" s="321"/>
      <c r="CM399" s="321"/>
      <c r="CN399" s="321"/>
      <c r="CO399" s="321"/>
      <c r="CP399" s="321"/>
      <c r="CQ399" s="321"/>
      <c r="CR399" s="321"/>
      <c r="CS399" s="321"/>
      <c r="CT399" s="321"/>
      <c r="CU399" s="321"/>
      <c r="CV399" s="321"/>
      <c r="CW399" s="321"/>
      <c r="CX399" s="321"/>
      <c r="CY399" s="321"/>
      <c r="CZ399" s="321"/>
      <c r="DA399" s="321"/>
      <c r="DB399" s="321"/>
      <c r="DC399" s="321"/>
      <c r="DD399" s="321"/>
      <c r="DE399" s="321"/>
      <c r="DF399" s="321"/>
    </row>
    <row r="400" spans="2:110" s="53" customFormat="1" ht="10.5" customHeight="1">
      <c r="B400" s="735"/>
      <c r="C400" s="234"/>
      <c r="D400" s="489" t="s">
        <v>71</v>
      </c>
      <c r="E400" s="489"/>
      <c r="F400" s="489"/>
      <c r="G400" s="489"/>
      <c r="H400" s="489"/>
      <c r="I400" s="489"/>
      <c r="J400" s="489"/>
      <c r="K400" s="489"/>
      <c r="L400" s="489"/>
      <c r="M400" s="489"/>
      <c r="N400" s="489"/>
      <c r="O400" s="489"/>
      <c r="P400" s="514" t="s">
        <v>76</v>
      </c>
      <c r="Q400" s="856"/>
      <c r="R400" s="856"/>
      <c r="S400" s="856"/>
      <c r="T400" s="856"/>
      <c r="U400" s="856"/>
      <c r="V400" s="856"/>
      <c r="W400" s="856"/>
      <c r="X400" s="856"/>
      <c r="Y400" s="856"/>
      <c r="Z400" s="856"/>
      <c r="AA400" s="514" t="s">
        <v>73</v>
      </c>
      <c r="AB400" s="514"/>
      <c r="AC400" s="227"/>
      <c r="AD400" s="227"/>
      <c r="AE400" s="858" t="s">
        <v>77</v>
      </c>
      <c r="AF400" s="858"/>
      <c r="AG400" s="858"/>
      <c r="AH400" s="858"/>
      <c r="AI400" s="858"/>
      <c r="AJ400" s="858"/>
      <c r="AK400" s="858"/>
      <c r="AL400" s="862"/>
      <c r="AM400" s="862"/>
      <c r="AN400" s="862"/>
      <c r="AO400" s="862"/>
      <c r="AP400" s="862"/>
      <c r="AQ400" s="862"/>
      <c r="AR400" s="862"/>
      <c r="AS400" s="514" t="s">
        <v>73</v>
      </c>
      <c r="AT400" s="514"/>
      <c r="AU400" s="227"/>
      <c r="AV400" s="112"/>
      <c r="AW400" s="1053" t="s">
        <v>542</v>
      </c>
      <c r="AX400" s="1053"/>
      <c r="AY400" s="1053"/>
      <c r="AZ400" s="1053"/>
      <c r="BA400" s="1053"/>
      <c r="BB400" s="1053"/>
      <c r="BC400" s="1053"/>
      <c r="BD400" s="1053"/>
      <c r="BE400" s="862"/>
      <c r="BF400" s="862"/>
      <c r="BG400" s="862"/>
      <c r="BH400" s="862"/>
      <c r="BI400" s="862"/>
      <c r="BJ400" s="862"/>
      <c r="BK400" s="514" t="s">
        <v>73</v>
      </c>
      <c r="BL400" s="514"/>
      <c r="BM400" s="514"/>
      <c r="BN400" s="514"/>
      <c r="BO400" s="744"/>
      <c r="BP400" s="843"/>
      <c r="BQ400" s="844"/>
      <c r="BR400" s="844"/>
      <c r="BS400" s="844"/>
      <c r="BT400" s="845"/>
      <c r="BU400" s="174"/>
      <c r="BW400" s="327" t="s">
        <v>434</v>
      </c>
      <c r="BX400" s="332"/>
      <c r="BY400" s="321"/>
      <c r="BZ400" s="321"/>
      <c r="CA400" s="321"/>
      <c r="CB400" s="321"/>
      <c r="CC400" s="321"/>
      <c r="CD400" s="321"/>
      <c r="CE400" s="321"/>
      <c r="CF400" s="321"/>
      <c r="CG400" s="321"/>
      <c r="CH400" s="321"/>
      <c r="CI400" s="321"/>
      <c r="CJ400" s="321"/>
      <c r="CK400" s="321"/>
      <c r="CL400" s="321"/>
      <c r="CM400" s="321"/>
      <c r="CN400" s="321"/>
      <c r="CO400" s="321"/>
      <c r="CP400" s="321"/>
      <c r="CQ400" s="321"/>
      <c r="CR400" s="321"/>
      <c r="CS400" s="321"/>
      <c r="CT400" s="321"/>
      <c r="CU400" s="321"/>
      <c r="CV400" s="321"/>
      <c r="CW400" s="321"/>
      <c r="CX400" s="321"/>
      <c r="CY400" s="321"/>
      <c r="CZ400" s="321"/>
      <c r="DA400" s="321"/>
      <c r="DB400" s="321"/>
      <c r="DC400" s="321"/>
      <c r="DD400" s="321"/>
      <c r="DE400" s="321"/>
      <c r="DF400" s="321"/>
    </row>
    <row r="401" spans="2:110" s="53" customFormat="1" ht="11.25" customHeight="1">
      <c r="B401" s="735"/>
      <c r="C401" s="170"/>
      <c r="D401" s="490"/>
      <c r="E401" s="490"/>
      <c r="F401" s="490"/>
      <c r="G401" s="490"/>
      <c r="H401" s="490"/>
      <c r="I401" s="490"/>
      <c r="J401" s="490"/>
      <c r="K401" s="490"/>
      <c r="L401" s="490"/>
      <c r="M401" s="490"/>
      <c r="N401" s="490"/>
      <c r="O401" s="490"/>
      <c r="P401" s="514"/>
      <c r="Q401" s="856"/>
      <c r="R401" s="856"/>
      <c r="S401" s="856"/>
      <c r="T401" s="856"/>
      <c r="U401" s="856"/>
      <c r="V401" s="856"/>
      <c r="W401" s="856"/>
      <c r="X401" s="856"/>
      <c r="Y401" s="856"/>
      <c r="Z401" s="856"/>
      <c r="AA401" s="514"/>
      <c r="AB401" s="514"/>
      <c r="AC401" s="227"/>
      <c r="AD401" s="170"/>
      <c r="AE401" s="858"/>
      <c r="AF401" s="858"/>
      <c r="AG401" s="858"/>
      <c r="AH401" s="858"/>
      <c r="AI401" s="858"/>
      <c r="AJ401" s="858"/>
      <c r="AK401" s="858"/>
      <c r="AL401" s="862"/>
      <c r="AM401" s="862"/>
      <c r="AN401" s="862"/>
      <c r="AO401" s="862"/>
      <c r="AP401" s="862"/>
      <c r="AQ401" s="862"/>
      <c r="AR401" s="862"/>
      <c r="AS401" s="514"/>
      <c r="AT401" s="514"/>
      <c r="AU401" s="227"/>
      <c r="AV401" s="170"/>
      <c r="AW401" s="1053"/>
      <c r="AX401" s="1053"/>
      <c r="AY401" s="1053"/>
      <c r="AZ401" s="1053"/>
      <c r="BA401" s="1053"/>
      <c r="BB401" s="1053"/>
      <c r="BC401" s="1053"/>
      <c r="BD401" s="1053"/>
      <c r="BE401" s="862"/>
      <c r="BF401" s="862"/>
      <c r="BG401" s="862"/>
      <c r="BH401" s="862"/>
      <c r="BI401" s="862"/>
      <c r="BJ401" s="862"/>
      <c r="BK401" s="514"/>
      <c r="BL401" s="514"/>
      <c r="BM401" s="514"/>
      <c r="BN401" s="514"/>
      <c r="BO401" s="744"/>
      <c r="BP401" s="843"/>
      <c r="BQ401" s="844"/>
      <c r="BR401" s="844"/>
      <c r="BS401" s="844"/>
      <c r="BT401" s="845"/>
      <c r="BU401" s="174"/>
      <c r="BW401" s="327" t="s">
        <v>435</v>
      </c>
      <c r="BX401" s="332"/>
      <c r="BY401" s="321"/>
      <c r="BZ401" s="321"/>
      <c r="CA401" s="321"/>
      <c r="CB401" s="321"/>
      <c r="CC401" s="321"/>
      <c r="CD401" s="321"/>
      <c r="CE401" s="321"/>
      <c r="CF401" s="321"/>
      <c r="CG401" s="321"/>
      <c r="CH401" s="321"/>
      <c r="CI401" s="321"/>
      <c r="CJ401" s="321"/>
      <c r="CK401" s="321"/>
      <c r="CL401" s="321"/>
      <c r="CM401" s="321"/>
      <c r="CN401" s="321"/>
      <c r="CO401" s="321"/>
      <c r="CP401" s="321"/>
      <c r="CQ401" s="321"/>
      <c r="CR401" s="321"/>
      <c r="CS401" s="321"/>
      <c r="CT401" s="321"/>
      <c r="CU401" s="321"/>
      <c r="CV401" s="321"/>
      <c r="CW401" s="321"/>
      <c r="CX401" s="321"/>
      <c r="CY401" s="321"/>
      <c r="CZ401" s="321"/>
      <c r="DA401" s="321"/>
      <c r="DB401" s="321"/>
      <c r="DC401" s="321"/>
      <c r="DD401" s="321"/>
      <c r="DE401" s="321"/>
      <c r="DF401" s="321"/>
    </row>
    <row r="402" spans="2:110" s="53" customFormat="1" ht="10.5" customHeight="1">
      <c r="B402" s="736"/>
      <c r="C402" s="235"/>
      <c r="D402" s="496"/>
      <c r="E402" s="496"/>
      <c r="F402" s="496"/>
      <c r="G402" s="496"/>
      <c r="H402" s="496"/>
      <c r="I402" s="496"/>
      <c r="J402" s="496"/>
      <c r="K402" s="496"/>
      <c r="L402" s="496"/>
      <c r="M402" s="496"/>
      <c r="N402" s="496"/>
      <c r="O402" s="496"/>
      <c r="P402" s="703"/>
      <c r="Q402" s="857"/>
      <c r="R402" s="857"/>
      <c r="S402" s="857"/>
      <c r="T402" s="857"/>
      <c r="U402" s="857"/>
      <c r="V402" s="857"/>
      <c r="W402" s="857"/>
      <c r="X402" s="857"/>
      <c r="Y402" s="857"/>
      <c r="Z402" s="857"/>
      <c r="AA402" s="703"/>
      <c r="AB402" s="703"/>
      <c r="AC402" s="228"/>
      <c r="AD402" s="228"/>
      <c r="AE402" s="859"/>
      <c r="AF402" s="859"/>
      <c r="AG402" s="859"/>
      <c r="AH402" s="859"/>
      <c r="AI402" s="859"/>
      <c r="AJ402" s="859"/>
      <c r="AK402" s="859"/>
      <c r="AL402" s="863"/>
      <c r="AM402" s="863"/>
      <c r="AN402" s="863"/>
      <c r="AO402" s="863"/>
      <c r="AP402" s="863"/>
      <c r="AQ402" s="863"/>
      <c r="AR402" s="863"/>
      <c r="AS402" s="703"/>
      <c r="AT402" s="703"/>
      <c r="AU402" s="228"/>
      <c r="AV402" s="228"/>
      <c r="AW402" s="1089"/>
      <c r="AX402" s="1089"/>
      <c r="AY402" s="1089"/>
      <c r="AZ402" s="1089"/>
      <c r="BA402" s="1089"/>
      <c r="BB402" s="1089"/>
      <c r="BC402" s="1089"/>
      <c r="BD402" s="1089"/>
      <c r="BE402" s="863"/>
      <c r="BF402" s="863"/>
      <c r="BG402" s="863"/>
      <c r="BH402" s="863"/>
      <c r="BI402" s="863"/>
      <c r="BJ402" s="863"/>
      <c r="BK402" s="703"/>
      <c r="BL402" s="703"/>
      <c r="BM402" s="703"/>
      <c r="BN402" s="703"/>
      <c r="BO402" s="869"/>
      <c r="BP402" s="843"/>
      <c r="BQ402" s="844"/>
      <c r="BR402" s="844"/>
      <c r="BS402" s="844"/>
      <c r="BT402" s="845"/>
      <c r="BU402" s="174"/>
      <c r="BW402" s="327" t="s">
        <v>436</v>
      </c>
      <c r="BX402" s="332"/>
      <c r="BY402" s="321"/>
      <c r="BZ402" s="321"/>
      <c r="CA402" s="321"/>
      <c r="CB402" s="321"/>
      <c r="CC402" s="321"/>
      <c r="CD402" s="321"/>
      <c r="CE402" s="321"/>
      <c r="CF402" s="321"/>
      <c r="CG402" s="321"/>
      <c r="CH402" s="321"/>
      <c r="CI402" s="321"/>
      <c r="CJ402" s="321"/>
      <c r="CK402" s="321"/>
      <c r="CL402" s="321"/>
      <c r="CM402" s="321"/>
      <c r="CN402" s="321"/>
      <c r="CO402" s="321"/>
      <c r="CP402" s="321"/>
      <c r="CQ402" s="321"/>
      <c r="CR402" s="321"/>
      <c r="CS402" s="321"/>
      <c r="CT402" s="321"/>
      <c r="CU402" s="321"/>
      <c r="CV402" s="321"/>
      <c r="CW402" s="321"/>
      <c r="CX402" s="321"/>
      <c r="CY402" s="321"/>
      <c r="CZ402" s="321"/>
      <c r="DA402" s="321"/>
      <c r="DB402" s="321"/>
      <c r="DC402" s="321"/>
      <c r="DD402" s="321"/>
      <c r="DE402" s="321"/>
      <c r="DF402" s="321"/>
    </row>
    <row r="403" spans="2:110" s="53" customFormat="1" ht="10.5" customHeight="1">
      <c r="B403" s="735"/>
      <c r="C403" s="234"/>
      <c r="D403" s="865" t="s">
        <v>78</v>
      </c>
      <c r="E403" s="865"/>
      <c r="F403" s="865"/>
      <c r="G403" s="865"/>
      <c r="H403" s="865"/>
      <c r="I403" s="865"/>
      <c r="J403" s="865"/>
      <c r="K403" s="865"/>
      <c r="L403" s="865"/>
      <c r="M403" s="865"/>
      <c r="N403" s="865"/>
      <c r="O403" s="865"/>
      <c r="P403" s="865"/>
      <c r="Q403" s="865"/>
      <c r="R403" s="865"/>
      <c r="S403" s="472"/>
      <c r="T403" s="472"/>
      <c r="U403" s="472"/>
      <c r="V403" s="472"/>
      <c r="W403" s="472"/>
      <c r="X403" s="472"/>
      <c r="Y403" s="472"/>
      <c r="Z403" s="472"/>
      <c r="AA403" s="472"/>
      <c r="AB403" s="472"/>
      <c r="AC403" s="472"/>
      <c r="AD403" s="472"/>
      <c r="AE403" s="472"/>
      <c r="AF403" s="472"/>
      <c r="AG403" s="472"/>
      <c r="AH403" s="472"/>
      <c r="AI403" s="472"/>
      <c r="AJ403" s="472"/>
      <c r="AK403" s="472"/>
      <c r="AL403" s="472"/>
      <c r="AM403" s="472"/>
      <c r="AN403" s="472"/>
      <c r="AO403" s="472"/>
      <c r="AP403" s="472"/>
      <c r="AQ403" s="472"/>
      <c r="AR403" s="472"/>
      <c r="AS403" s="472"/>
      <c r="AT403" s="472"/>
      <c r="AU403" s="472"/>
      <c r="AV403" s="472"/>
      <c r="AW403" s="472"/>
      <c r="AX403" s="472"/>
      <c r="AY403" s="472"/>
      <c r="AZ403" s="472"/>
      <c r="BA403" s="472"/>
      <c r="BB403" s="472"/>
      <c r="BC403" s="472"/>
      <c r="BD403" s="472"/>
      <c r="BE403" s="472"/>
      <c r="BF403" s="472"/>
      <c r="BG403" s="472"/>
      <c r="BH403" s="472"/>
      <c r="BI403" s="472"/>
      <c r="BJ403" s="472"/>
      <c r="BK403" s="472"/>
      <c r="BL403" s="472"/>
      <c r="BM403" s="472"/>
      <c r="BN403" s="472"/>
      <c r="BO403" s="744" t="s">
        <v>79</v>
      </c>
      <c r="BP403" s="843"/>
      <c r="BQ403" s="844"/>
      <c r="BR403" s="844"/>
      <c r="BS403" s="844"/>
      <c r="BT403" s="845"/>
      <c r="BU403" s="174"/>
      <c r="BW403" s="327" t="s">
        <v>437</v>
      </c>
      <c r="BX403" s="332"/>
      <c r="BY403" s="321"/>
      <c r="BZ403" s="321"/>
      <c r="CA403" s="321"/>
      <c r="CB403" s="321"/>
      <c r="CC403" s="321"/>
      <c r="CD403" s="321"/>
      <c r="CE403" s="321"/>
      <c r="CF403" s="321"/>
      <c r="CG403" s="321"/>
      <c r="CH403" s="321"/>
      <c r="CI403" s="321"/>
      <c r="CJ403" s="321"/>
      <c r="CK403" s="321"/>
      <c r="CL403" s="321"/>
      <c r="CM403" s="321"/>
      <c r="CN403" s="321"/>
      <c r="CO403" s="321"/>
      <c r="CP403" s="321"/>
      <c r="CQ403" s="321"/>
      <c r="CR403" s="321"/>
      <c r="CS403" s="321"/>
      <c r="CT403" s="321"/>
      <c r="CU403" s="321"/>
      <c r="CV403" s="321"/>
      <c r="CW403" s="321"/>
      <c r="CX403" s="321"/>
      <c r="CY403" s="321"/>
      <c r="CZ403" s="321"/>
      <c r="DA403" s="321"/>
      <c r="DB403" s="321"/>
      <c r="DC403" s="321"/>
      <c r="DD403" s="321"/>
      <c r="DE403" s="321"/>
      <c r="DF403" s="321"/>
    </row>
    <row r="404" spans="2:110" s="53" customFormat="1" ht="11.25" customHeight="1">
      <c r="B404" s="735"/>
      <c r="C404" s="299"/>
      <c r="D404" s="858"/>
      <c r="E404" s="858"/>
      <c r="F404" s="858"/>
      <c r="G404" s="858"/>
      <c r="H404" s="858"/>
      <c r="I404" s="858"/>
      <c r="J404" s="858"/>
      <c r="K404" s="858"/>
      <c r="L404" s="858"/>
      <c r="M404" s="858"/>
      <c r="N404" s="858"/>
      <c r="O404" s="858"/>
      <c r="P404" s="858"/>
      <c r="Q404" s="858"/>
      <c r="R404" s="858"/>
      <c r="S404" s="473"/>
      <c r="T404" s="473"/>
      <c r="U404" s="473"/>
      <c r="V404" s="473"/>
      <c r="W404" s="473"/>
      <c r="X404" s="473"/>
      <c r="Y404" s="473"/>
      <c r="Z404" s="473"/>
      <c r="AA404" s="473"/>
      <c r="AB404" s="473"/>
      <c r="AC404" s="473"/>
      <c r="AD404" s="473"/>
      <c r="AE404" s="473"/>
      <c r="AF404" s="473"/>
      <c r="AG404" s="473"/>
      <c r="AH404" s="473"/>
      <c r="AI404" s="473"/>
      <c r="AJ404" s="473"/>
      <c r="AK404" s="473"/>
      <c r="AL404" s="473"/>
      <c r="AM404" s="473"/>
      <c r="AN404" s="473"/>
      <c r="AO404" s="473"/>
      <c r="AP404" s="473"/>
      <c r="AQ404" s="473"/>
      <c r="AR404" s="473"/>
      <c r="AS404" s="473"/>
      <c r="AT404" s="473"/>
      <c r="AU404" s="473"/>
      <c r="AV404" s="473"/>
      <c r="AW404" s="473"/>
      <c r="AX404" s="473"/>
      <c r="AY404" s="473"/>
      <c r="AZ404" s="473"/>
      <c r="BA404" s="473"/>
      <c r="BB404" s="473"/>
      <c r="BC404" s="473"/>
      <c r="BD404" s="473"/>
      <c r="BE404" s="473"/>
      <c r="BF404" s="473"/>
      <c r="BG404" s="473"/>
      <c r="BH404" s="473"/>
      <c r="BI404" s="473"/>
      <c r="BJ404" s="473"/>
      <c r="BK404" s="473"/>
      <c r="BL404" s="473"/>
      <c r="BM404" s="473"/>
      <c r="BN404" s="473"/>
      <c r="BO404" s="744"/>
      <c r="BP404" s="843"/>
      <c r="BQ404" s="844"/>
      <c r="BR404" s="844"/>
      <c r="BS404" s="844"/>
      <c r="BT404" s="845"/>
      <c r="BU404" s="174"/>
      <c r="BW404" s="327" t="s">
        <v>380</v>
      </c>
      <c r="BX404" s="332"/>
      <c r="BY404" s="321"/>
      <c r="BZ404" s="321"/>
      <c r="CA404" s="321"/>
      <c r="CB404" s="321"/>
      <c r="CC404" s="321"/>
      <c r="CD404" s="321"/>
      <c r="CE404" s="321"/>
      <c r="CF404" s="321"/>
      <c r="CG404" s="321"/>
      <c r="CH404" s="321"/>
      <c r="CI404" s="321"/>
      <c r="CJ404" s="321"/>
      <c r="CK404" s="321"/>
      <c r="CL404" s="321"/>
      <c r="CM404" s="321"/>
      <c r="CN404" s="321"/>
      <c r="CO404" s="321"/>
      <c r="CP404" s="321"/>
      <c r="CQ404" s="321"/>
      <c r="CR404" s="321"/>
      <c r="CS404" s="321"/>
      <c r="CT404" s="321"/>
      <c r="CU404" s="321"/>
      <c r="CV404" s="321"/>
      <c r="CW404" s="321"/>
      <c r="CX404" s="321"/>
      <c r="CY404" s="321"/>
      <c r="CZ404" s="321"/>
      <c r="DA404" s="321"/>
      <c r="DB404" s="321"/>
      <c r="DC404" s="321"/>
      <c r="DD404" s="321"/>
      <c r="DE404" s="321"/>
      <c r="DF404" s="321"/>
    </row>
    <row r="405" spans="2:110" s="53" customFormat="1" ht="10.5" customHeight="1">
      <c r="B405" s="792"/>
      <c r="C405" s="306"/>
      <c r="D405" s="866"/>
      <c r="E405" s="866"/>
      <c r="F405" s="866"/>
      <c r="G405" s="866"/>
      <c r="H405" s="866"/>
      <c r="I405" s="866"/>
      <c r="J405" s="866"/>
      <c r="K405" s="866"/>
      <c r="L405" s="866"/>
      <c r="M405" s="866"/>
      <c r="N405" s="866"/>
      <c r="O405" s="866"/>
      <c r="P405" s="866"/>
      <c r="Q405" s="866"/>
      <c r="R405" s="866"/>
      <c r="S405" s="474"/>
      <c r="T405" s="474"/>
      <c r="U405" s="474"/>
      <c r="V405" s="474"/>
      <c r="W405" s="474"/>
      <c r="X405" s="474"/>
      <c r="Y405" s="474"/>
      <c r="Z405" s="474"/>
      <c r="AA405" s="474"/>
      <c r="AB405" s="474"/>
      <c r="AC405" s="474"/>
      <c r="AD405" s="474"/>
      <c r="AE405" s="474"/>
      <c r="AF405" s="474"/>
      <c r="AG405" s="474"/>
      <c r="AH405" s="474"/>
      <c r="AI405" s="474"/>
      <c r="AJ405" s="474"/>
      <c r="AK405" s="474"/>
      <c r="AL405" s="474"/>
      <c r="AM405" s="474"/>
      <c r="AN405" s="474"/>
      <c r="AO405" s="474"/>
      <c r="AP405" s="474"/>
      <c r="AQ405" s="474"/>
      <c r="AR405" s="474"/>
      <c r="AS405" s="474"/>
      <c r="AT405" s="474"/>
      <c r="AU405" s="474"/>
      <c r="AV405" s="474"/>
      <c r="AW405" s="474"/>
      <c r="AX405" s="474"/>
      <c r="AY405" s="474"/>
      <c r="AZ405" s="474"/>
      <c r="BA405" s="474"/>
      <c r="BB405" s="474"/>
      <c r="BC405" s="474"/>
      <c r="BD405" s="474"/>
      <c r="BE405" s="474"/>
      <c r="BF405" s="474"/>
      <c r="BG405" s="474"/>
      <c r="BH405" s="474"/>
      <c r="BI405" s="474"/>
      <c r="BJ405" s="474"/>
      <c r="BK405" s="474"/>
      <c r="BL405" s="474"/>
      <c r="BM405" s="474"/>
      <c r="BN405" s="474"/>
      <c r="BO405" s="745"/>
      <c r="BP405" s="846"/>
      <c r="BQ405" s="847"/>
      <c r="BR405" s="847"/>
      <c r="BS405" s="847"/>
      <c r="BT405" s="848"/>
      <c r="BU405" s="174"/>
      <c r="BW405" s="327"/>
      <c r="BX405" s="332"/>
      <c r="BY405" s="321"/>
      <c r="BZ405" s="321"/>
      <c r="CA405" s="321"/>
      <c r="CB405" s="321"/>
      <c r="CC405" s="321"/>
      <c r="CD405" s="321"/>
      <c r="CE405" s="321"/>
      <c r="CF405" s="321"/>
      <c r="CG405" s="321"/>
      <c r="CH405" s="321"/>
      <c r="CI405" s="321"/>
      <c r="CJ405" s="321"/>
      <c r="CK405" s="321"/>
      <c r="CL405" s="321"/>
      <c r="CM405" s="321"/>
      <c r="CN405" s="321"/>
      <c r="CO405" s="321"/>
      <c r="CP405" s="321"/>
      <c r="CQ405" s="321"/>
      <c r="CR405" s="321"/>
      <c r="CS405" s="321"/>
      <c r="CT405" s="321"/>
      <c r="CU405" s="321"/>
      <c r="CV405" s="321"/>
      <c r="CW405" s="321"/>
      <c r="CX405" s="321"/>
      <c r="CY405" s="321"/>
      <c r="CZ405" s="321"/>
      <c r="DA405" s="321"/>
      <c r="DB405" s="321"/>
      <c r="DC405" s="321"/>
      <c r="DD405" s="321"/>
      <c r="DE405" s="321"/>
      <c r="DF405" s="321"/>
    </row>
    <row r="406" spans="2:110" ht="26.25" customHeight="1">
      <c r="B406" s="509" t="s">
        <v>80</v>
      </c>
      <c r="C406" s="510"/>
      <c r="D406" s="510"/>
      <c r="E406" s="510"/>
      <c r="F406" s="510"/>
      <c r="G406" s="510"/>
      <c r="H406" s="510"/>
      <c r="I406" s="510"/>
      <c r="J406" s="510"/>
      <c r="K406" s="510"/>
      <c r="L406" s="510"/>
      <c r="M406" s="510"/>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0"/>
      <c r="AK406" s="510"/>
      <c r="AL406" s="510"/>
      <c r="AM406" s="510"/>
      <c r="AN406" s="510"/>
      <c r="AO406" s="510"/>
      <c r="AP406" s="510"/>
      <c r="AQ406" s="510"/>
      <c r="AR406" s="510"/>
      <c r="AS406" s="510"/>
      <c r="AT406" s="510"/>
      <c r="AU406" s="510"/>
      <c r="AV406" s="510"/>
      <c r="AW406" s="510"/>
      <c r="AX406" s="510"/>
      <c r="AY406" s="510"/>
      <c r="AZ406" s="510"/>
      <c r="BA406" s="510"/>
      <c r="BB406" s="510"/>
      <c r="BC406" s="510"/>
      <c r="BD406" s="510"/>
      <c r="BE406" s="510"/>
      <c r="BF406" s="510"/>
      <c r="BG406" s="510"/>
      <c r="BH406" s="510"/>
      <c r="BI406" s="510"/>
      <c r="BJ406" s="510"/>
      <c r="BK406" s="510"/>
      <c r="BL406" s="510"/>
      <c r="BM406" s="510"/>
      <c r="BN406" s="510"/>
      <c r="BO406" s="510"/>
      <c r="BP406" s="133"/>
      <c r="BQ406" s="133"/>
      <c r="BR406" s="133"/>
      <c r="BS406" s="133"/>
      <c r="BT406" s="134"/>
      <c r="BU406" s="372"/>
    </row>
    <row r="407" spans="2:110" s="22" customFormat="1" ht="6.75" customHeight="1">
      <c r="B407" s="129"/>
      <c r="C407" s="130"/>
      <c r="D407" s="822" t="s">
        <v>504</v>
      </c>
      <c r="E407" s="822"/>
      <c r="F407" s="822"/>
      <c r="G407" s="822"/>
      <c r="H407" s="822"/>
      <c r="I407" s="822"/>
      <c r="J407" s="822"/>
      <c r="K407" s="822"/>
      <c r="L407" s="822"/>
      <c r="M407" s="822"/>
      <c r="N407" s="822"/>
      <c r="O407" s="822"/>
      <c r="P407" s="822"/>
      <c r="Q407" s="822"/>
      <c r="R407" s="822"/>
      <c r="S407" s="822"/>
      <c r="T407" s="822"/>
      <c r="U407" s="822"/>
      <c r="V407" s="822"/>
      <c r="W407" s="822"/>
      <c r="X407" s="822"/>
      <c r="Y407" s="822"/>
      <c r="Z407" s="822"/>
      <c r="AA407" s="822"/>
      <c r="AB407" s="822"/>
      <c r="AC407" s="822"/>
      <c r="AD407" s="822"/>
      <c r="AE407" s="822"/>
      <c r="AF407" s="822"/>
      <c r="AG407" s="822"/>
      <c r="AH407" s="822"/>
      <c r="AI407" s="822"/>
      <c r="AJ407" s="822"/>
      <c r="AK407" s="822"/>
      <c r="AL407" s="822"/>
      <c r="AM407" s="822"/>
      <c r="AN407" s="822"/>
      <c r="AO407" s="822"/>
      <c r="AP407" s="822"/>
      <c r="AQ407" s="822"/>
      <c r="AR407" s="822"/>
      <c r="AS407" s="822"/>
      <c r="AT407" s="822"/>
      <c r="AU407" s="822"/>
      <c r="AV407" s="822"/>
      <c r="AW407" s="822"/>
      <c r="AX407" s="822"/>
      <c r="AY407" s="131"/>
      <c r="AZ407" s="463" t="s">
        <v>33</v>
      </c>
      <c r="BA407" s="463"/>
      <c r="BB407" s="463"/>
      <c r="BC407" s="463"/>
      <c r="BD407" s="463"/>
      <c r="BE407" s="131"/>
      <c r="BF407" s="131"/>
      <c r="BG407" s="131"/>
      <c r="BH407" s="131"/>
      <c r="BI407" s="131"/>
      <c r="BJ407" s="131"/>
      <c r="BK407" s="131"/>
      <c r="BL407" s="131"/>
      <c r="BM407" s="131"/>
      <c r="BN407" s="131"/>
      <c r="BO407" s="131"/>
      <c r="BP407" s="449"/>
      <c r="BQ407" s="449"/>
      <c r="BR407" s="449"/>
      <c r="BS407" s="449"/>
      <c r="BT407" s="450"/>
      <c r="BU407" s="39"/>
      <c r="BW407" s="115"/>
      <c r="BX407" s="338"/>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row>
    <row r="408" spans="2:110" s="22" customFormat="1" ht="12" customHeight="1">
      <c r="B408" s="129"/>
      <c r="C408" s="131"/>
      <c r="D408" s="822"/>
      <c r="E408" s="822"/>
      <c r="F408" s="822"/>
      <c r="G408" s="822"/>
      <c r="H408" s="822"/>
      <c r="I408" s="822"/>
      <c r="J408" s="822"/>
      <c r="K408" s="822"/>
      <c r="L408" s="822"/>
      <c r="M408" s="822"/>
      <c r="N408" s="822"/>
      <c r="O408" s="822"/>
      <c r="P408" s="822"/>
      <c r="Q408" s="822"/>
      <c r="R408" s="822"/>
      <c r="S408" s="822"/>
      <c r="T408" s="822"/>
      <c r="U408" s="822"/>
      <c r="V408" s="822"/>
      <c r="W408" s="822"/>
      <c r="X408" s="822"/>
      <c r="Y408" s="822"/>
      <c r="Z408" s="822"/>
      <c r="AA408" s="822"/>
      <c r="AB408" s="822"/>
      <c r="AC408" s="822"/>
      <c r="AD408" s="822"/>
      <c r="AE408" s="822"/>
      <c r="AF408" s="822"/>
      <c r="AG408" s="822"/>
      <c r="AH408" s="822"/>
      <c r="AI408" s="822"/>
      <c r="AJ408" s="822"/>
      <c r="AK408" s="822"/>
      <c r="AL408" s="822"/>
      <c r="AM408" s="822"/>
      <c r="AN408" s="822"/>
      <c r="AO408" s="822"/>
      <c r="AP408" s="822"/>
      <c r="AQ408" s="822"/>
      <c r="AR408" s="822"/>
      <c r="AS408" s="822"/>
      <c r="AT408" s="822"/>
      <c r="AU408" s="822"/>
      <c r="AV408" s="822"/>
      <c r="AW408" s="822"/>
      <c r="AX408" s="822"/>
      <c r="AY408" s="131"/>
      <c r="AZ408" s="463"/>
      <c r="BA408" s="463"/>
      <c r="BB408" s="463"/>
      <c r="BC408" s="463"/>
      <c r="BD408" s="463"/>
      <c r="BE408" s="131"/>
      <c r="BF408" s="131"/>
      <c r="BG408" s="131"/>
      <c r="BH408" s="131"/>
      <c r="BI408" s="131"/>
      <c r="BJ408" s="131"/>
      <c r="BK408" s="131"/>
      <c r="BL408" s="131"/>
      <c r="BM408" s="131"/>
      <c r="BN408" s="131"/>
      <c r="BO408" s="131"/>
      <c r="BP408" s="449"/>
      <c r="BQ408" s="449"/>
      <c r="BR408" s="449"/>
      <c r="BS408" s="449"/>
      <c r="BT408" s="450"/>
      <c r="BU408" s="39"/>
      <c r="BW408" s="115" t="s">
        <v>438</v>
      </c>
      <c r="BX408" s="338"/>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row>
    <row r="409" spans="2:110" s="22" customFormat="1" ht="7.5" customHeight="1">
      <c r="B409" s="129"/>
      <c r="C409" s="130"/>
      <c r="D409" s="822"/>
      <c r="E409" s="822"/>
      <c r="F409" s="822"/>
      <c r="G409" s="822"/>
      <c r="H409" s="822"/>
      <c r="I409" s="822"/>
      <c r="J409" s="822"/>
      <c r="K409" s="822"/>
      <c r="L409" s="822"/>
      <c r="M409" s="822"/>
      <c r="N409" s="822"/>
      <c r="O409" s="822"/>
      <c r="P409" s="822"/>
      <c r="Q409" s="822"/>
      <c r="R409" s="822"/>
      <c r="S409" s="822"/>
      <c r="T409" s="822"/>
      <c r="U409" s="822"/>
      <c r="V409" s="822"/>
      <c r="W409" s="822"/>
      <c r="X409" s="822"/>
      <c r="Y409" s="822"/>
      <c r="Z409" s="822"/>
      <c r="AA409" s="822"/>
      <c r="AB409" s="822"/>
      <c r="AC409" s="822"/>
      <c r="AD409" s="822"/>
      <c r="AE409" s="822"/>
      <c r="AF409" s="822"/>
      <c r="AG409" s="822"/>
      <c r="AH409" s="822"/>
      <c r="AI409" s="822"/>
      <c r="AJ409" s="822"/>
      <c r="AK409" s="822"/>
      <c r="AL409" s="822"/>
      <c r="AM409" s="822"/>
      <c r="AN409" s="822"/>
      <c r="AO409" s="822"/>
      <c r="AP409" s="822"/>
      <c r="AQ409" s="822"/>
      <c r="AR409" s="822"/>
      <c r="AS409" s="822"/>
      <c r="AT409" s="822"/>
      <c r="AU409" s="822"/>
      <c r="AV409" s="822"/>
      <c r="AW409" s="822"/>
      <c r="AX409" s="822"/>
      <c r="AY409" s="130"/>
      <c r="AZ409" s="463"/>
      <c r="BA409" s="463"/>
      <c r="BB409" s="463"/>
      <c r="BC409" s="463"/>
      <c r="BD409" s="463"/>
      <c r="BE409" s="130"/>
      <c r="BF409" s="130"/>
      <c r="BG409" s="130"/>
      <c r="BH409" s="130"/>
      <c r="BI409" s="130"/>
      <c r="BJ409" s="130"/>
      <c r="BK409" s="130"/>
      <c r="BL409" s="130"/>
      <c r="BM409" s="130"/>
      <c r="BN409" s="130"/>
      <c r="BO409" s="130"/>
      <c r="BP409" s="449"/>
      <c r="BQ409" s="449"/>
      <c r="BR409" s="449"/>
      <c r="BS409" s="449"/>
      <c r="BT409" s="450"/>
      <c r="BU409" s="39"/>
      <c r="BW409" s="327" t="s">
        <v>428</v>
      </c>
      <c r="BX409" s="338"/>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row>
    <row r="410" spans="2:110" s="22" customFormat="1" ht="6.75" customHeight="1">
      <c r="B410" s="831" t="s">
        <v>69</v>
      </c>
      <c r="C410" s="822"/>
      <c r="D410" s="822"/>
      <c r="E410" s="822"/>
      <c r="F410" s="822"/>
      <c r="G410" s="822"/>
      <c r="H410" s="822"/>
      <c r="I410" s="225"/>
      <c r="J410" s="822" t="s">
        <v>499</v>
      </c>
      <c r="K410" s="822"/>
      <c r="L410" s="822"/>
      <c r="M410" s="822"/>
      <c r="N410" s="822"/>
      <c r="O410" s="822"/>
      <c r="P410" s="822"/>
      <c r="Q410" s="822"/>
      <c r="R410" s="822"/>
      <c r="S410" s="822"/>
      <c r="T410" s="225"/>
      <c r="U410" s="822" t="s">
        <v>501</v>
      </c>
      <c r="V410" s="822"/>
      <c r="W410" s="822"/>
      <c r="X410" s="822"/>
      <c r="Y410" s="822"/>
      <c r="Z410" s="822"/>
      <c r="AA410" s="822"/>
      <c r="AB410" s="822"/>
      <c r="AC410" s="822"/>
      <c r="AD410" s="822"/>
      <c r="AE410" s="822"/>
      <c r="AF410" s="822"/>
      <c r="AG410" s="822"/>
      <c r="AH410" s="225"/>
      <c r="AI410" s="822" t="s">
        <v>500</v>
      </c>
      <c r="AJ410" s="822"/>
      <c r="AK410" s="822"/>
      <c r="AL410" s="822"/>
      <c r="AM410" s="822"/>
      <c r="AN410" s="822"/>
      <c r="AO410" s="822"/>
      <c r="AP410" s="822"/>
      <c r="AQ410" s="822"/>
      <c r="AR410" s="822"/>
      <c r="AS410" s="822"/>
      <c r="AT410" s="822"/>
      <c r="AU410" s="822"/>
      <c r="AV410" s="822"/>
      <c r="AW410" s="822"/>
      <c r="AX410" s="822"/>
      <c r="AY410" s="822"/>
      <c r="AZ410" s="822"/>
      <c r="BA410" s="822"/>
      <c r="BB410" s="263"/>
      <c r="BC410" s="263"/>
      <c r="BD410" s="263"/>
      <c r="BE410" s="263"/>
      <c r="BF410" s="263"/>
      <c r="BG410" s="263"/>
      <c r="BH410" s="263"/>
      <c r="BI410" s="263"/>
      <c r="BJ410" s="263"/>
      <c r="BK410" s="263"/>
      <c r="BL410" s="263"/>
      <c r="BM410" s="263"/>
      <c r="BN410" s="263"/>
      <c r="BO410" s="263"/>
      <c r="BP410" s="447"/>
      <c r="BQ410" s="447"/>
      <c r="BR410" s="447"/>
      <c r="BS410" s="449"/>
      <c r="BT410" s="450"/>
      <c r="BU410" s="39"/>
      <c r="BW410" s="327" t="s">
        <v>429</v>
      </c>
      <c r="BX410" s="338"/>
      <c r="BY410" s="207"/>
      <c r="BZ410" s="207"/>
      <c r="CA410" s="207"/>
      <c r="CB410" s="207"/>
      <c r="CC410" s="207"/>
      <c r="CD410" s="207"/>
      <c r="CE410" s="207"/>
      <c r="CF410" s="207"/>
      <c r="CG410" s="207"/>
      <c r="CH410" s="207"/>
      <c r="CI410" s="207"/>
      <c r="CJ410" s="207"/>
      <c r="CK410" s="207"/>
      <c r="CL410" s="207"/>
      <c r="CM410" s="207"/>
      <c r="CN410" s="207"/>
      <c r="CO410" s="207"/>
      <c r="CP410" s="207"/>
      <c r="CQ410" s="207"/>
      <c r="CR410" s="207"/>
      <c r="CS410" s="207"/>
      <c r="CT410" s="207"/>
      <c r="CU410" s="207"/>
      <c r="CV410" s="207"/>
      <c r="CW410" s="207"/>
      <c r="CX410" s="207"/>
      <c r="CY410" s="207"/>
      <c r="CZ410" s="207"/>
      <c r="DA410" s="207"/>
      <c r="DB410" s="207"/>
      <c r="DC410" s="207"/>
      <c r="DD410" s="207"/>
      <c r="DE410" s="207"/>
      <c r="DF410" s="207"/>
    </row>
    <row r="411" spans="2:110" s="22" customFormat="1" ht="12" customHeight="1">
      <c r="B411" s="831"/>
      <c r="C411" s="822"/>
      <c r="D411" s="822"/>
      <c r="E411" s="822"/>
      <c r="F411" s="822"/>
      <c r="G411" s="822"/>
      <c r="H411" s="822"/>
      <c r="I411" s="225"/>
      <c r="J411" s="822"/>
      <c r="K411" s="822"/>
      <c r="L411" s="822"/>
      <c r="M411" s="822"/>
      <c r="N411" s="822"/>
      <c r="O411" s="822"/>
      <c r="P411" s="822"/>
      <c r="Q411" s="822"/>
      <c r="R411" s="822"/>
      <c r="S411" s="822"/>
      <c r="T411" s="225"/>
      <c r="U411" s="822"/>
      <c r="V411" s="822"/>
      <c r="W411" s="822"/>
      <c r="X411" s="822"/>
      <c r="Y411" s="822"/>
      <c r="Z411" s="822"/>
      <c r="AA411" s="822"/>
      <c r="AB411" s="822"/>
      <c r="AC411" s="822"/>
      <c r="AD411" s="822"/>
      <c r="AE411" s="822"/>
      <c r="AF411" s="822"/>
      <c r="AG411" s="822"/>
      <c r="AH411" s="225"/>
      <c r="AI411" s="822"/>
      <c r="AJ411" s="822"/>
      <c r="AK411" s="822"/>
      <c r="AL411" s="822"/>
      <c r="AM411" s="822"/>
      <c r="AN411" s="822"/>
      <c r="AO411" s="822"/>
      <c r="AP411" s="822"/>
      <c r="AQ411" s="822"/>
      <c r="AR411" s="822"/>
      <c r="AS411" s="822"/>
      <c r="AT411" s="822"/>
      <c r="AU411" s="822"/>
      <c r="AV411" s="822"/>
      <c r="AW411" s="822"/>
      <c r="AX411" s="822"/>
      <c r="AY411" s="822"/>
      <c r="AZ411" s="822"/>
      <c r="BA411" s="822"/>
      <c r="BB411" s="263"/>
      <c r="BC411" s="263"/>
      <c r="BD411" s="263"/>
      <c r="BE411" s="263"/>
      <c r="BF411" s="263"/>
      <c r="BG411" s="263"/>
      <c r="BH411" s="263"/>
      <c r="BI411" s="263"/>
      <c r="BJ411" s="263"/>
      <c r="BK411" s="263"/>
      <c r="BL411" s="263"/>
      <c r="BM411" s="263"/>
      <c r="BN411" s="263"/>
      <c r="BO411" s="263"/>
      <c r="BP411" s="447"/>
      <c r="BQ411" s="447"/>
      <c r="BR411" s="447"/>
      <c r="BS411" s="449"/>
      <c r="BT411" s="450"/>
      <c r="BU411" s="39"/>
      <c r="BW411" s="327" t="s">
        <v>431</v>
      </c>
      <c r="BX411" s="338"/>
      <c r="BY411" s="207"/>
      <c r="BZ411" s="207"/>
      <c r="CA411" s="207"/>
      <c r="CB411" s="207"/>
      <c r="CC411" s="207"/>
      <c r="CD411" s="207"/>
      <c r="CE411" s="207"/>
      <c r="CF411" s="207"/>
      <c r="CG411" s="207"/>
      <c r="CH411" s="207"/>
      <c r="CI411" s="207"/>
      <c r="CJ411" s="207"/>
      <c r="CK411" s="207"/>
      <c r="CL411" s="207"/>
      <c r="CM411" s="207"/>
      <c r="CN411" s="207"/>
      <c r="CO411" s="207"/>
      <c r="CP411" s="207"/>
      <c r="CQ411" s="207"/>
      <c r="CR411" s="207"/>
      <c r="CS411" s="207"/>
      <c r="CT411" s="207"/>
      <c r="CU411" s="207"/>
      <c r="CV411" s="207"/>
      <c r="CW411" s="207"/>
      <c r="CX411" s="207"/>
      <c r="CY411" s="207"/>
      <c r="CZ411" s="207"/>
      <c r="DA411" s="207"/>
      <c r="DB411" s="207"/>
      <c r="DC411" s="207"/>
      <c r="DD411" s="207"/>
      <c r="DE411" s="207"/>
      <c r="DF411" s="207"/>
    </row>
    <row r="412" spans="2:110" s="22" customFormat="1" ht="7.5" customHeight="1">
      <c r="B412" s="832"/>
      <c r="C412" s="833"/>
      <c r="D412" s="833"/>
      <c r="E412" s="833"/>
      <c r="F412" s="833"/>
      <c r="G412" s="833"/>
      <c r="H412" s="833"/>
      <c r="I412" s="226"/>
      <c r="J412" s="833"/>
      <c r="K412" s="833"/>
      <c r="L412" s="833"/>
      <c r="M412" s="833"/>
      <c r="N412" s="833"/>
      <c r="O412" s="833"/>
      <c r="P412" s="833"/>
      <c r="Q412" s="833"/>
      <c r="R412" s="833"/>
      <c r="S412" s="833"/>
      <c r="T412" s="226"/>
      <c r="U412" s="833"/>
      <c r="V412" s="833"/>
      <c r="W412" s="833"/>
      <c r="X412" s="833"/>
      <c r="Y412" s="833"/>
      <c r="Z412" s="833"/>
      <c r="AA412" s="833"/>
      <c r="AB412" s="833"/>
      <c r="AC412" s="833"/>
      <c r="AD412" s="833"/>
      <c r="AE412" s="833"/>
      <c r="AF412" s="833"/>
      <c r="AG412" s="833"/>
      <c r="AH412" s="226"/>
      <c r="AI412" s="833"/>
      <c r="AJ412" s="833"/>
      <c r="AK412" s="833"/>
      <c r="AL412" s="833"/>
      <c r="AM412" s="833"/>
      <c r="AN412" s="833"/>
      <c r="AO412" s="833"/>
      <c r="AP412" s="833"/>
      <c r="AQ412" s="833"/>
      <c r="AR412" s="833"/>
      <c r="AS412" s="833"/>
      <c r="AT412" s="833"/>
      <c r="AU412" s="833"/>
      <c r="AV412" s="833"/>
      <c r="AW412" s="833"/>
      <c r="AX412" s="833"/>
      <c r="AY412" s="833"/>
      <c r="AZ412" s="833"/>
      <c r="BA412" s="833"/>
      <c r="BB412" s="345"/>
      <c r="BC412" s="345"/>
      <c r="BD412" s="345"/>
      <c r="BE412" s="345"/>
      <c r="BF412" s="345"/>
      <c r="BG412" s="345"/>
      <c r="BH412" s="345"/>
      <c r="BI412" s="345"/>
      <c r="BJ412" s="345"/>
      <c r="BK412" s="345"/>
      <c r="BL412" s="345"/>
      <c r="BM412" s="345"/>
      <c r="BN412" s="345"/>
      <c r="BO412" s="345"/>
      <c r="BP412" s="448"/>
      <c r="BQ412" s="448"/>
      <c r="BR412" s="448"/>
      <c r="BS412" s="451"/>
      <c r="BT412" s="452"/>
      <c r="BU412" s="39"/>
      <c r="BW412" s="115"/>
      <c r="BX412" s="338"/>
      <c r="BY412" s="207"/>
      <c r="BZ412" s="207"/>
      <c r="CA412" s="207"/>
      <c r="CB412" s="207"/>
      <c r="CC412" s="207"/>
      <c r="CD412" s="207"/>
      <c r="CE412" s="207"/>
      <c r="CF412" s="207"/>
      <c r="CG412" s="207"/>
      <c r="CH412" s="207"/>
      <c r="CI412" s="207"/>
      <c r="CJ412" s="207"/>
      <c r="CK412" s="207"/>
      <c r="CL412" s="207"/>
      <c r="CM412" s="207"/>
      <c r="CN412" s="207"/>
      <c r="CO412" s="207"/>
      <c r="CP412" s="207"/>
      <c r="CQ412" s="207"/>
      <c r="CR412" s="207"/>
      <c r="CS412" s="207"/>
      <c r="CT412" s="207"/>
      <c r="CU412" s="207"/>
      <c r="CV412" s="207"/>
      <c r="CW412" s="207"/>
      <c r="CX412" s="207"/>
      <c r="CY412" s="207"/>
      <c r="CZ412" s="207"/>
      <c r="DA412" s="207"/>
      <c r="DB412" s="207"/>
      <c r="DC412" s="207"/>
      <c r="DD412" s="207"/>
      <c r="DE412" s="207"/>
      <c r="DF412" s="207"/>
    </row>
    <row r="413" spans="2:110" ht="10.5" customHeight="1">
      <c r="B413" s="453"/>
      <c r="C413" s="36"/>
      <c r="D413" s="853" t="s">
        <v>180</v>
      </c>
      <c r="E413" s="853"/>
      <c r="F413" s="853"/>
      <c r="G413" s="853"/>
      <c r="H413" s="853"/>
      <c r="I413" s="853"/>
      <c r="J413" s="853"/>
      <c r="K413" s="853"/>
      <c r="L413" s="853"/>
      <c r="M413" s="853"/>
      <c r="N413" s="853"/>
      <c r="O413" s="853"/>
      <c r="P413" s="853"/>
      <c r="Q413" s="853"/>
      <c r="R413" s="853"/>
      <c r="S413" s="853"/>
      <c r="T413" s="853"/>
      <c r="U413" s="853"/>
      <c r="V413" s="853"/>
      <c r="W413" s="1112"/>
      <c r="X413" s="1112"/>
      <c r="Y413" s="1112"/>
      <c r="Z413" s="1112"/>
      <c r="AA413" s="1112"/>
      <c r="AB413" s="1112"/>
      <c r="AC413" s="1112"/>
      <c r="AD413" s="1112"/>
      <c r="AE413" s="1112"/>
      <c r="AF413" s="1112"/>
      <c r="AG413" s="1112"/>
      <c r="AH413" s="1112"/>
      <c r="AI413" s="1112"/>
      <c r="AJ413" s="1112"/>
      <c r="AK413" s="1112"/>
      <c r="AL413" s="734" t="s">
        <v>73</v>
      </c>
      <c r="AM413" s="734"/>
      <c r="AN413" s="46"/>
      <c r="AO413" s="111"/>
      <c r="AP413" s="853" t="s">
        <v>299</v>
      </c>
      <c r="AQ413" s="853"/>
      <c r="AR413" s="853"/>
      <c r="AS413" s="853"/>
      <c r="AT413" s="853"/>
      <c r="AU413" s="853"/>
      <c r="AV413" s="853"/>
      <c r="AW413" s="853"/>
      <c r="AX413" s="853"/>
      <c r="AY413" s="853"/>
      <c r="AZ413" s="853"/>
      <c r="BA413" s="853"/>
      <c r="BB413" s="853"/>
      <c r="BC413" s="849"/>
      <c r="BD413" s="849"/>
      <c r="BE413" s="849"/>
      <c r="BF413" s="849"/>
      <c r="BG413" s="849"/>
      <c r="BH413" s="849"/>
      <c r="BI413" s="849"/>
      <c r="BJ413" s="850"/>
      <c r="BK413" s="850"/>
      <c r="BL413" s="204"/>
      <c r="BM413" s="204"/>
      <c r="BN413" s="204"/>
      <c r="BO413" s="82"/>
      <c r="BP413" s="840" t="s">
        <v>258</v>
      </c>
      <c r="BQ413" s="841"/>
      <c r="BR413" s="841"/>
      <c r="BS413" s="841"/>
      <c r="BT413" s="842"/>
      <c r="BU413" s="39"/>
      <c r="BW413" s="115" t="s">
        <v>439</v>
      </c>
    </row>
    <row r="414" spans="2:110" ht="11.25" customHeight="1">
      <c r="B414" s="453"/>
      <c r="C414" s="170"/>
      <c r="D414" s="854"/>
      <c r="E414" s="854"/>
      <c r="F414" s="854"/>
      <c r="G414" s="854"/>
      <c r="H414" s="854"/>
      <c r="I414" s="854"/>
      <c r="J414" s="854"/>
      <c r="K414" s="854"/>
      <c r="L414" s="854"/>
      <c r="M414" s="854"/>
      <c r="N414" s="854"/>
      <c r="O414" s="854"/>
      <c r="P414" s="854"/>
      <c r="Q414" s="854"/>
      <c r="R414" s="854"/>
      <c r="S414" s="854"/>
      <c r="T414" s="854"/>
      <c r="U414" s="854"/>
      <c r="V414" s="854"/>
      <c r="W414" s="1113"/>
      <c r="X414" s="1113"/>
      <c r="Y414" s="1113"/>
      <c r="Z414" s="1113"/>
      <c r="AA414" s="1113"/>
      <c r="AB414" s="1113"/>
      <c r="AC414" s="1113"/>
      <c r="AD414" s="1113"/>
      <c r="AE414" s="1113"/>
      <c r="AF414" s="1113"/>
      <c r="AG414" s="1113"/>
      <c r="AH414" s="1113"/>
      <c r="AI414" s="1113"/>
      <c r="AJ414" s="1113"/>
      <c r="AK414" s="1113"/>
      <c r="AL414" s="514"/>
      <c r="AM414" s="514"/>
      <c r="AN414" s="81"/>
      <c r="AO414" s="170"/>
      <c r="AP414" s="854"/>
      <c r="AQ414" s="854"/>
      <c r="AR414" s="854"/>
      <c r="AS414" s="854"/>
      <c r="AT414" s="854"/>
      <c r="AU414" s="854"/>
      <c r="AV414" s="854"/>
      <c r="AW414" s="854"/>
      <c r="AX414" s="854"/>
      <c r="AY414" s="854"/>
      <c r="AZ414" s="854"/>
      <c r="BA414" s="854"/>
      <c r="BB414" s="854"/>
      <c r="BC414" s="536"/>
      <c r="BD414" s="536"/>
      <c r="BE414" s="536"/>
      <c r="BF414" s="536"/>
      <c r="BG414" s="536"/>
      <c r="BH414" s="536"/>
      <c r="BI414" s="536"/>
      <c r="BJ414" s="851"/>
      <c r="BK414" s="851"/>
      <c r="BL414" s="205"/>
      <c r="BM414" s="205"/>
      <c r="BN414" s="205"/>
      <c r="BO414" s="83"/>
      <c r="BP414" s="843"/>
      <c r="BQ414" s="844"/>
      <c r="BR414" s="844"/>
      <c r="BS414" s="844"/>
      <c r="BT414" s="845"/>
      <c r="BU414" s="39"/>
      <c r="BW414" s="115" t="s">
        <v>440</v>
      </c>
    </row>
    <row r="415" spans="2:110" ht="10.5" customHeight="1">
      <c r="B415" s="495"/>
      <c r="C415" s="87"/>
      <c r="D415" s="855"/>
      <c r="E415" s="855"/>
      <c r="F415" s="855"/>
      <c r="G415" s="855"/>
      <c r="H415" s="855"/>
      <c r="I415" s="855"/>
      <c r="J415" s="855"/>
      <c r="K415" s="855"/>
      <c r="L415" s="855"/>
      <c r="M415" s="855"/>
      <c r="N415" s="855"/>
      <c r="O415" s="855"/>
      <c r="P415" s="855"/>
      <c r="Q415" s="855"/>
      <c r="R415" s="855"/>
      <c r="S415" s="855"/>
      <c r="T415" s="855"/>
      <c r="U415" s="855"/>
      <c r="V415" s="855"/>
      <c r="W415" s="1114"/>
      <c r="X415" s="1114"/>
      <c r="Y415" s="1114"/>
      <c r="Z415" s="1114"/>
      <c r="AA415" s="1114"/>
      <c r="AB415" s="1114"/>
      <c r="AC415" s="1114"/>
      <c r="AD415" s="1114"/>
      <c r="AE415" s="1114"/>
      <c r="AF415" s="1114"/>
      <c r="AG415" s="1114"/>
      <c r="AH415" s="1114"/>
      <c r="AI415" s="1114"/>
      <c r="AJ415" s="1114"/>
      <c r="AK415" s="1114"/>
      <c r="AL415" s="703"/>
      <c r="AM415" s="703"/>
      <c r="AN415" s="84"/>
      <c r="AO415" s="84"/>
      <c r="AP415" s="855"/>
      <c r="AQ415" s="855"/>
      <c r="AR415" s="855"/>
      <c r="AS415" s="855"/>
      <c r="AT415" s="855"/>
      <c r="AU415" s="855"/>
      <c r="AV415" s="855"/>
      <c r="AW415" s="855"/>
      <c r="AX415" s="855"/>
      <c r="AY415" s="855"/>
      <c r="AZ415" s="855"/>
      <c r="BA415" s="855"/>
      <c r="BB415" s="855"/>
      <c r="BC415" s="537"/>
      <c r="BD415" s="537"/>
      <c r="BE415" s="537"/>
      <c r="BF415" s="537"/>
      <c r="BG415" s="537"/>
      <c r="BH415" s="537"/>
      <c r="BI415" s="537"/>
      <c r="BJ415" s="852"/>
      <c r="BK415" s="852"/>
      <c r="BL415" s="206"/>
      <c r="BM415" s="206"/>
      <c r="BN415" s="206"/>
      <c r="BO415" s="88"/>
      <c r="BP415" s="843"/>
      <c r="BQ415" s="844"/>
      <c r="BR415" s="844"/>
      <c r="BS415" s="844"/>
      <c r="BT415" s="845"/>
      <c r="BU415" s="39"/>
      <c r="BW415" s="115" t="s">
        <v>441</v>
      </c>
    </row>
    <row r="416" spans="2:110" ht="10.5" customHeight="1">
      <c r="B416" s="188"/>
      <c r="C416" s="93"/>
      <c r="D416" s="1090" t="s">
        <v>300</v>
      </c>
      <c r="E416" s="1090"/>
      <c r="F416" s="1090"/>
      <c r="G416" s="1090"/>
      <c r="H416" s="1090"/>
      <c r="I416" s="1090"/>
      <c r="J416" s="1090"/>
      <c r="K416" s="1090"/>
      <c r="L416" s="1090"/>
      <c r="M416" s="1090"/>
      <c r="N416" s="1090"/>
      <c r="O416" s="1090"/>
      <c r="P416" s="1090"/>
      <c r="Q416" s="1090"/>
      <c r="R416" s="1090"/>
      <c r="S416" s="1090"/>
      <c r="T416" s="1090"/>
      <c r="U416" s="1090"/>
      <c r="V416" s="1090"/>
      <c r="W416" s="1090"/>
      <c r="X416" s="1090"/>
      <c r="Y416" s="1090"/>
      <c r="Z416" s="1090"/>
      <c r="AA416" s="1090"/>
      <c r="AB416" s="1090"/>
      <c r="AC416" s="1090"/>
      <c r="AD416" s="1090"/>
      <c r="AE416" s="1090"/>
      <c r="AF416" s="1090"/>
      <c r="AG416" s="1090"/>
      <c r="AH416" s="1090"/>
      <c r="AI416" s="1090"/>
      <c r="AJ416" s="1090"/>
      <c r="AK416" s="1090"/>
      <c r="AL416" s="1090"/>
      <c r="AM416" s="1090"/>
      <c r="AN416" s="1090"/>
      <c r="AO416" s="1090"/>
      <c r="AP416" s="1090"/>
      <c r="AQ416" s="1090"/>
      <c r="AR416" s="1090"/>
      <c r="AS416" s="1090"/>
      <c r="AT416" s="1090"/>
      <c r="AU416" s="1090"/>
      <c r="AV416" s="1090"/>
      <c r="AW416" s="198"/>
      <c r="AX416" s="198"/>
      <c r="AY416" s="198"/>
      <c r="AZ416" s="198"/>
      <c r="BA416" s="198"/>
      <c r="BB416" s="198"/>
      <c r="BC416" s="184"/>
      <c r="BD416" s="184"/>
      <c r="BE416" s="196"/>
      <c r="BF416" s="196"/>
      <c r="BG416" s="196"/>
      <c r="BH416" s="184"/>
      <c r="BI416" s="184"/>
      <c r="BJ416" s="191"/>
      <c r="BK416" s="191"/>
      <c r="BL416" s="196"/>
      <c r="BM416" s="196"/>
      <c r="BN416" s="196"/>
      <c r="BO416" s="192"/>
      <c r="BP416" s="843"/>
      <c r="BQ416" s="844"/>
      <c r="BR416" s="844"/>
      <c r="BS416" s="844"/>
      <c r="BT416" s="845"/>
      <c r="BU416" s="39"/>
      <c r="BW416" s="115" t="s">
        <v>442</v>
      </c>
    </row>
    <row r="417" spans="1:110" ht="10.5" customHeight="1">
      <c r="B417" s="181"/>
      <c r="C417" s="170"/>
      <c r="D417" s="854"/>
      <c r="E417" s="854"/>
      <c r="F417" s="854"/>
      <c r="G417" s="854"/>
      <c r="H417" s="854"/>
      <c r="I417" s="854"/>
      <c r="J417" s="854"/>
      <c r="K417" s="854"/>
      <c r="L417" s="854"/>
      <c r="M417" s="854"/>
      <c r="N417" s="854"/>
      <c r="O417" s="854"/>
      <c r="P417" s="854"/>
      <c r="Q417" s="854"/>
      <c r="R417" s="854"/>
      <c r="S417" s="854"/>
      <c r="T417" s="854"/>
      <c r="U417" s="854"/>
      <c r="V417" s="854"/>
      <c r="W417" s="854"/>
      <c r="X417" s="854"/>
      <c r="Y417" s="854"/>
      <c r="Z417" s="854"/>
      <c r="AA417" s="854"/>
      <c r="AB417" s="854"/>
      <c r="AC417" s="854"/>
      <c r="AD417" s="854"/>
      <c r="AE417" s="854"/>
      <c r="AF417" s="854"/>
      <c r="AG417" s="854"/>
      <c r="AH417" s="854"/>
      <c r="AI417" s="854"/>
      <c r="AJ417" s="854"/>
      <c r="AK417" s="854"/>
      <c r="AL417" s="854"/>
      <c r="AM417" s="854"/>
      <c r="AN417" s="854"/>
      <c r="AO417" s="854"/>
      <c r="AP417" s="854"/>
      <c r="AQ417" s="854"/>
      <c r="AR417" s="854"/>
      <c r="AS417" s="854"/>
      <c r="AT417" s="854"/>
      <c r="AU417" s="854"/>
      <c r="AV417" s="854"/>
      <c r="AW417" s="186"/>
      <c r="AX417" s="186"/>
      <c r="AY417" s="186"/>
      <c r="AZ417" s="186"/>
      <c r="BA417" s="186"/>
      <c r="BB417" s="186"/>
      <c r="BC417" s="182"/>
      <c r="BD417" s="182"/>
      <c r="BE417" s="194"/>
      <c r="BF417" s="194"/>
      <c r="BG417" s="194"/>
      <c r="BH417" s="182"/>
      <c r="BI417" s="182"/>
      <c r="BJ417" s="190"/>
      <c r="BK417" s="190"/>
      <c r="BL417" s="194"/>
      <c r="BM417" s="194"/>
      <c r="BN417" s="194"/>
      <c r="BO417" s="83"/>
      <c r="BP417" s="843"/>
      <c r="BQ417" s="844"/>
      <c r="BR417" s="844"/>
      <c r="BS417" s="844"/>
      <c r="BT417" s="845"/>
      <c r="BU417" s="39"/>
      <c r="BW417" s="115" t="s">
        <v>443</v>
      </c>
    </row>
    <row r="418" spans="1:110" ht="10.5" customHeight="1">
      <c r="B418" s="185"/>
      <c r="C418" s="87"/>
      <c r="D418" s="855"/>
      <c r="E418" s="855"/>
      <c r="F418" s="855"/>
      <c r="G418" s="855"/>
      <c r="H418" s="855"/>
      <c r="I418" s="855"/>
      <c r="J418" s="855"/>
      <c r="K418" s="855"/>
      <c r="L418" s="855"/>
      <c r="M418" s="855"/>
      <c r="N418" s="855"/>
      <c r="O418" s="855"/>
      <c r="P418" s="855"/>
      <c r="Q418" s="855"/>
      <c r="R418" s="855"/>
      <c r="S418" s="855"/>
      <c r="T418" s="855"/>
      <c r="U418" s="855"/>
      <c r="V418" s="855"/>
      <c r="W418" s="855"/>
      <c r="X418" s="855"/>
      <c r="Y418" s="855"/>
      <c r="Z418" s="855"/>
      <c r="AA418" s="855"/>
      <c r="AB418" s="855"/>
      <c r="AC418" s="855"/>
      <c r="AD418" s="855"/>
      <c r="AE418" s="855"/>
      <c r="AF418" s="855"/>
      <c r="AG418" s="855"/>
      <c r="AH418" s="855"/>
      <c r="AI418" s="855"/>
      <c r="AJ418" s="855"/>
      <c r="AK418" s="855"/>
      <c r="AL418" s="855"/>
      <c r="AM418" s="855"/>
      <c r="AN418" s="855"/>
      <c r="AO418" s="855"/>
      <c r="AP418" s="855"/>
      <c r="AQ418" s="855"/>
      <c r="AR418" s="855"/>
      <c r="AS418" s="855"/>
      <c r="AT418" s="855"/>
      <c r="AU418" s="855"/>
      <c r="AV418" s="855"/>
      <c r="AW418" s="187"/>
      <c r="AX418" s="187"/>
      <c r="AY418" s="187"/>
      <c r="AZ418" s="187"/>
      <c r="BA418" s="187"/>
      <c r="BB418" s="187"/>
      <c r="BC418" s="183"/>
      <c r="BD418" s="183"/>
      <c r="BE418" s="195"/>
      <c r="BF418" s="195"/>
      <c r="BG418" s="195"/>
      <c r="BH418" s="183"/>
      <c r="BI418" s="183"/>
      <c r="BJ418" s="193"/>
      <c r="BK418" s="193"/>
      <c r="BL418" s="195"/>
      <c r="BM418" s="195"/>
      <c r="BN418" s="195"/>
      <c r="BO418" s="88"/>
      <c r="BP418" s="843"/>
      <c r="BQ418" s="844"/>
      <c r="BR418" s="844"/>
      <c r="BS418" s="844"/>
      <c r="BT418" s="845"/>
      <c r="BU418" s="39"/>
      <c r="BW418" s="115" t="s">
        <v>380</v>
      </c>
    </row>
    <row r="419" spans="1:110" ht="10.5" customHeight="1">
      <c r="B419" s="453"/>
      <c r="C419" s="36"/>
      <c r="D419" s="858" t="s">
        <v>83</v>
      </c>
      <c r="E419" s="858"/>
      <c r="F419" s="858"/>
      <c r="G419" s="858"/>
      <c r="H419" s="858"/>
      <c r="I419" s="858"/>
      <c r="J419" s="858"/>
      <c r="K419" s="858"/>
      <c r="L419" s="858"/>
      <c r="M419" s="858"/>
      <c r="N419" s="858"/>
      <c r="O419" s="858"/>
      <c r="P419" s="858"/>
      <c r="Q419" s="858"/>
      <c r="R419" s="858"/>
      <c r="S419" s="858"/>
      <c r="T419" s="858"/>
      <c r="U419" s="858"/>
      <c r="V419" s="858"/>
      <c r="W419" s="858"/>
      <c r="X419" s="858"/>
      <c r="Y419" s="858"/>
      <c r="Z419" s="858"/>
      <c r="AA419" s="858"/>
      <c r="AB419" s="858"/>
      <c r="AC419" s="858"/>
      <c r="AD419" s="858"/>
      <c r="AE419" s="858"/>
      <c r="AF419" s="858"/>
      <c r="AG419" s="858"/>
      <c r="AH419" s="858"/>
      <c r="AI419" s="858"/>
      <c r="AJ419" s="858"/>
      <c r="AK419" s="858"/>
      <c r="AL419" s="81"/>
      <c r="AM419" s="81"/>
      <c r="AN419" s="81"/>
      <c r="AO419" s="111"/>
      <c r="AP419" s="562"/>
      <c r="AQ419" s="562"/>
      <c r="AR419" s="562"/>
      <c r="AS419" s="562"/>
      <c r="AT419" s="562"/>
      <c r="AU419" s="562"/>
      <c r="AV419" s="562"/>
      <c r="AW419" s="562"/>
      <c r="AX419" s="562"/>
      <c r="AY419" s="562"/>
      <c r="AZ419" s="562"/>
      <c r="BA419" s="562"/>
      <c r="BB419" s="562"/>
      <c r="BC419" s="562"/>
      <c r="BD419" s="562"/>
      <c r="BE419" s="562"/>
      <c r="BF419" s="562"/>
      <c r="BG419" s="562"/>
      <c r="BH419" s="562"/>
      <c r="BI419" s="562"/>
      <c r="BJ419" s="562"/>
      <c r="BK419" s="562"/>
      <c r="BL419" s="562"/>
      <c r="BM419" s="562"/>
      <c r="BN419" s="562"/>
      <c r="BO419" s="1051"/>
      <c r="BP419" s="843"/>
      <c r="BQ419" s="844"/>
      <c r="BR419" s="844"/>
      <c r="BS419" s="844"/>
      <c r="BT419" s="845"/>
      <c r="BU419" s="39"/>
    </row>
    <row r="420" spans="1:110" ht="11.25" customHeight="1">
      <c r="B420" s="453"/>
      <c r="C420" s="170"/>
      <c r="D420" s="858"/>
      <c r="E420" s="858"/>
      <c r="F420" s="858"/>
      <c r="G420" s="858"/>
      <c r="H420" s="858"/>
      <c r="I420" s="858"/>
      <c r="J420" s="858"/>
      <c r="K420" s="858"/>
      <c r="L420" s="858"/>
      <c r="M420" s="858"/>
      <c r="N420" s="858"/>
      <c r="O420" s="858"/>
      <c r="P420" s="858"/>
      <c r="Q420" s="858"/>
      <c r="R420" s="858"/>
      <c r="S420" s="858"/>
      <c r="T420" s="858"/>
      <c r="U420" s="858"/>
      <c r="V420" s="858"/>
      <c r="W420" s="858"/>
      <c r="X420" s="858"/>
      <c r="Y420" s="858"/>
      <c r="Z420" s="858"/>
      <c r="AA420" s="858"/>
      <c r="AB420" s="858"/>
      <c r="AC420" s="858"/>
      <c r="AD420" s="858"/>
      <c r="AE420" s="858"/>
      <c r="AF420" s="858"/>
      <c r="AG420" s="858"/>
      <c r="AH420" s="858"/>
      <c r="AI420" s="858"/>
      <c r="AJ420" s="858"/>
      <c r="AK420" s="858"/>
      <c r="AL420" s="80"/>
      <c r="AM420" s="80"/>
      <c r="AN420" s="80"/>
      <c r="AP420" s="562"/>
      <c r="AQ420" s="562"/>
      <c r="AR420" s="562"/>
      <c r="AS420" s="562"/>
      <c r="AT420" s="562"/>
      <c r="AU420" s="562"/>
      <c r="AV420" s="562"/>
      <c r="AW420" s="562"/>
      <c r="AX420" s="562"/>
      <c r="AY420" s="562"/>
      <c r="AZ420" s="562"/>
      <c r="BA420" s="562"/>
      <c r="BB420" s="562"/>
      <c r="BC420" s="562"/>
      <c r="BD420" s="562"/>
      <c r="BE420" s="562"/>
      <c r="BF420" s="562"/>
      <c r="BG420" s="562"/>
      <c r="BH420" s="562"/>
      <c r="BI420" s="562"/>
      <c r="BJ420" s="562"/>
      <c r="BK420" s="562"/>
      <c r="BL420" s="562"/>
      <c r="BM420" s="562"/>
      <c r="BN420" s="562"/>
      <c r="BO420" s="1051"/>
      <c r="BP420" s="843"/>
      <c r="BQ420" s="844"/>
      <c r="BR420" s="844"/>
      <c r="BS420" s="844"/>
      <c r="BT420" s="845"/>
      <c r="BU420" s="39"/>
    </row>
    <row r="421" spans="1:110" ht="10.5" customHeight="1">
      <c r="B421" s="495"/>
      <c r="C421" s="87"/>
      <c r="D421" s="859"/>
      <c r="E421" s="859"/>
      <c r="F421" s="859"/>
      <c r="G421" s="859"/>
      <c r="H421" s="859"/>
      <c r="I421" s="859"/>
      <c r="J421" s="859"/>
      <c r="K421" s="859"/>
      <c r="L421" s="859"/>
      <c r="M421" s="859"/>
      <c r="N421" s="859"/>
      <c r="O421" s="859"/>
      <c r="P421" s="859"/>
      <c r="Q421" s="859"/>
      <c r="R421" s="859"/>
      <c r="S421" s="859"/>
      <c r="T421" s="859"/>
      <c r="U421" s="859"/>
      <c r="V421" s="859"/>
      <c r="W421" s="859"/>
      <c r="X421" s="859"/>
      <c r="Y421" s="859"/>
      <c r="Z421" s="859"/>
      <c r="AA421" s="859"/>
      <c r="AB421" s="859"/>
      <c r="AC421" s="859"/>
      <c r="AD421" s="859"/>
      <c r="AE421" s="859"/>
      <c r="AF421" s="859"/>
      <c r="AG421" s="859"/>
      <c r="AH421" s="859"/>
      <c r="AI421" s="859"/>
      <c r="AJ421" s="859"/>
      <c r="AK421" s="859"/>
      <c r="AL421" s="84"/>
      <c r="AM421" s="84"/>
      <c r="AN421" s="84"/>
      <c r="AO421" s="84"/>
      <c r="AP421" s="563"/>
      <c r="AQ421" s="563"/>
      <c r="AR421" s="563"/>
      <c r="AS421" s="563"/>
      <c r="AT421" s="563"/>
      <c r="AU421" s="563"/>
      <c r="AV421" s="563"/>
      <c r="AW421" s="563"/>
      <c r="AX421" s="563"/>
      <c r="AY421" s="563"/>
      <c r="AZ421" s="563"/>
      <c r="BA421" s="563"/>
      <c r="BB421" s="563"/>
      <c r="BC421" s="563"/>
      <c r="BD421" s="563"/>
      <c r="BE421" s="563"/>
      <c r="BF421" s="563"/>
      <c r="BG421" s="563"/>
      <c r="BH421" s="563"/>
      <c r="BI421" s="563"/>
      <c r="BJ421" s="563"/>
      <c r="BK421" s="563"/>
      <c r="BL421" s="563"/>
      <c r="BM421" s="563"/>
      <c r="BN421" s="563"/>
      <c r="BO421" s="1052"/>
      <c r="BP421" s="843"/>
      <c r="BQ421" s="844"/>
      <c r="BR421" s="844"/>
      <c r="BS421" s="844"/>
      <c r="BT421" s="845"/>
      <c r="BU421" s="39"/>
    </row>
    <row r="422" spans="1:110" ht="10.5" customHeight="1">
      <c r="B422" s="453"/>
      <c r="C422" s="36"/>
      <c r="D422" s="1053" t="s">
        <v>81</v>
      </c>
      <c r="E422" s="1053"/>
      <c r="F422" s="1053"/>
      <c r="G422" s="1053"/>
      <c r="H422" s="1053"/>
      <c r="I422" s="1053"/>
      <c r="J422" s="1053"/>
      <c r="K422" s="1053"/>
      <c r="L422" s="1053"/>
      <c r="M422" s="1053"/>
      <c r="N422" s="1053"/>
      <c r="O422" s="1053"/>
      <c r="P422" s="1053"/>
      <c r="Q422" s="81"/>
      <c r="R422" s="867" t="s">
        <v>82</v>
      </c>
      <c r="S422" s="867"/>
      <c r="T422" s="867"/>
      <c r="U422" s="867"/>
      <c r="V422" s="867"/>
      <c r="W422" s="472"/>
      <c r="X422" s="472"/>
      <c r="Y422" s="472"/>
      <c r="Z422" s="472"/>
      <c r="AA422" s="472"/>
      <c r="AB422" s="472"/>
      <c r="AC422" s="472"/>
      <c r="AD422" s="472"/>
      <c r="AE422" s="472"/>
      <c r="AF422" s="472"/>
      <c r="AG422" s="472"/>
      <c r="AH422" s="472"/>
      <c r="AI422" s="472"/>
      <c r="AJ422" s="472"/>
      <c r="AK422" s="472"/>
      <c r="AL422" s="472"/>
      <c r="AM422" s="472"/>
      <c r="AN422" s="472"/>
      <c r="AO422" s="472"/>
      <c r="AP422" s="472"/>
      <c r="AQ422" s="472"/>
      <c r="AR422" s="472"/>
      <c r="AS422" s="472"/>
      <c r="AT422" s="472"/>
      <c r="AU422" s="472"/>
      <c r="AV422" s="472"/>
      <c r="AW422" s="472"/>
      <c r="AX422" s="472"/>
      <c r="AY422" s="472"/>
      <c r="AZ422" s="472"/>
      <c r="BA422" s="472"/>
      <c r="BB422" s="472"/>
      <c r="BC422" s="472"/>
      <c r="BD422" s="472"/>
      <c r="BE422" s="472"/>
      <c r="BF422" s="472"/>
      <c r="BG422" s="472"/>
      <c r="BH422" s="472"/>
      <c r="BI422" s="472"/>
      <c r="BJ422" s="472"/>
      <c r="BK422" s="472"/>
      <c r="BL422" s="472"/>
      <c r="BM422" s="472"/>
      <c r="BN422" s="472"/>
      <c r="BO422" s="744" t="s">
        <v>79</v>
      </c>
      <c r="BP422" s="843"/>
      <c r="BQ422" s="844"/>
      <c r="BR422" s="844"/>
      <c r="BS422" s="844"/>
      <c r="BT422" s="845"/>
      <c r="BU422" s="39"/>
    </row>
    <row r="423" spans="1:110" ht="11.25" customHeight="1">
      <c r="B423" s="453"/>
      <c r="C423" s="299"/>
      <c r="D423" s="1053"/>
      <c r="E423" s="1053"/>
      <c r="F423" s="1053"/>
      <c r="G423" s="1053"/>
      <c r="H423" s="1053"/>
      <c r="I423" s="1053"/>
      <c r="J423" s="1053"/>
      <c r="K423" s="1053"/>
      <c r="L423" s="1053"/>
      <c r="M423" s="1053"/>
      <c r="N423" s="1053"/>
      <c r="O423" s="1053"/>
      <c r="P423" s="1053"/>
      <c r="Q423" s="170"/>
      <c r="R423" s="466"/>
      <c r="S423" s="466"/>
      <c r="T423" s="466"/>
      <c r="U423" s="466"/>
      <c r="V423" s="466"/>
      <c r="W423" s="473"/>
      <c r="X423" s="473"/>
      <c r="Y423" s="473"/>
      <c r="Z423" s="473"/>
      <c r="AA423" s="473"/>
      <c r="AB423" s="473"/>
      <c r="AC423" s="473"/>
      <c r="AD423" s="473"/>
      <c r="AE423" s="473"/>
      <c r="AF423" s="473"/>
      <c r="AG423" s="473"/>
      <c r="AH423" s="473"/>
      <c r="AI423" s="473"/>
      <c r="AJ423" s="473"/>
      <c r="AK423" s="473"/>
      <c r="AL423" s="473"/>
      <c r="AM423" s="473"/>
      <c r="AN423" s="473"/>
      <c r="AO423" s="473"/>
      <c r="AP423" s="473"/>
      <c r="AQ423" s="473"/>
      <c r="AR423" s="473"/>
      <c r="AS423" s="473"/>
      <c r="AT423" s="473"/>
      <c r="AU423" s="473"/>
      <c r="AV423" s="473"/>
      <c r="AW423" s="473"/>
      <c r="AX423" s="473"/>
      <c r="AY423" s="473"/>
      <c r="AZ423" s="473"/>
      <c r="BA423" s="473"/>
      <c r="BB423" s="473"/>
      <c r="BC423" s="473"/>
      <c r="BD423" s="473"/>
      <c r="BE423" s="473"/>
      <c r="BF423" s="473"/>
      <c r="BG423" s="473"/>
      <c r="BH423" s="473"/>
      <c r="BI423" s="473"/>
      <c r="BJ423" s="473"/>
      <c r="BK423" s="473"/>
      <c r="BL423" s="473"/>
      <c r="BM423" s="473"/>
      <c r="BN423" s="473"/>
      <c r="BO423" s="744"/>
      <c r="BP423" s="843"/>
      <c r="BQ423" s="844"/>
      <c r="BR423" s="844"/>
      <c r="BS423" s="844"/>
      <c r="BT423" s="845"/>
      <c r="BU423" s="39"/>
    </row>
    <row r="424" spans="1:110" ht="10.5" customHeight="1">
      <c r="B424" s="454"/>
      <c r="C424" s="38"/>
      <c r="D424" s="1054"/>
      <c r="E424" s="1054"/>
      <c r="F424" s="1054"/>
      <c r="G424" s="1054"/>
      <c r="H424" s="1054"/>
      <c r="I424" s="1054"/>
      <c r="J424" s="1054"/>
      <c r="K424" s="1054"/>
      <c r="L424" s="1054"/>
      <c r="M424" s="1054"/>
      <c r="N424" s="1054"/>
      <c r="O424" s="1054"/>
      <c r="P424" s="1054"/>
      <c r="Q424" s="47"/>
      <c r="R424" s="470"/>
      <c r="S424" s="470"/>
      <c r="T424" s="470"/>
      <c r="U424" s="470"/>
      <c r="V424" s="470"/>
      <c r="W424" s="474"/>
      <c r="X424" s="474"/>
      <c r="Y424" s="474"/>
      <c r="Z424" s="474"/>
      <c r="AA424" s="474"/>
      <c r="AB424" s="474"/>
      <c r="AC424" s="474"/>
      <c r="AD424" s="474"/>
      <c r="AE424" s="474"/>
      <c r="AF424" s="474"/>
      <c r="AG424" s="474"/>
      <c r="AH424" s="474"/>
      <c r="AI424" s="474"/>
      <c r="AJ424" s="474"/>
      <c r="AK424" s="474"/>
      <c r="AL424" s="474"/>
      <c r="AM424" s="474"/>
      <c r="AN424" s="474"/>
      <c r="AO424" s="474"/>
      <c r="AP424" s="474"/>
      <c r="AQ424" s="474"/>
      <c r="AR424" s="474"/>
      <c r="AS424" s="474"/>
      <c r="AT424" s="474"/>
      <c r="AU424" s="474"/>
      <c r="AV424" s="474"/>
      <c r="AW424" s="474"/>
      <c r="AX424" s="474"/>
      <c r="AY424" s="474"/>
      <c r="AZ424" s="474"/>
      <c r="BA424" s="474"/>
      <c r="BB424" s="474"/>
      <c r="BC424" s="474"/>
      <c r="BD424" s="474"/>
      <c r="BE424" s="474"/>
      <c r="BF424" s="474"/>
      <c r="BG424" s="474"/>
      <c r="BH424" s="474"/>
      <c r="BI424" s="474"/>
      <c r="BJ424" s="474"/>
      <c r="BK424" s="474"/>
      <c r="BL424" s="474"/>
      <c r="BM424" s="474"/>
      <c r="BN424" s="474"/>
      <c r="BO424" s="745"/>
      <c r="BP424" s="846"/>
      <c r="BQ424" s="847"/>
      <c r="BR424" s="847"/>
      <c r="BS424" s="847"/>
      <c r="BT424" s="848"/>
      <c r="BU424" s="39"/>
    </row>
    <row r="425" spans="1:110" ht="26.25" customHeight="1">
      <c r="B425" s="509" t="s">
        <v>84</v>
      </c>
      <c r="C425" s="510"/>
      <c r="D425" s="510"/>
      <c r="E425" s="510"/>
      <c r="F425" s="510"/>
      <c r="G425" s="510"/>
      <c r="H425" s="510"/>
      <c r="I425" s="510"/>
      <c r="J425" s="510"/>
      <c r="K425" s="510"/>
      <c r="L425" s="510"/>
      <c r="M425" s="510"/>
      <c r="N425" s="510"/>
      <c r="O425" s="510"/>
      <c r="P425" s="510"/>
      <c r="Q425" s="510"/>
      <c r="R425" s="510"/>
      <c r="S425" s="510"/>
      <c r="T425" s="510"/>
      <c r="U425" s="510"/>
      <c r="V425" s="510"/>
      <c r="W425" s="510"/>
      <c r="X425" s="510"/>
      <c r="Y425" s="510"/>
      <c r="Z425" s="510"/>
      <c r="AA425" s="510"/>
      <c r="AB425" s="510"/>
      <c r="AC425" s="510"/>
      <c r="AD425" s="510"/>
      <c r="AE425" s="510"/>
      <c r="AF425" s="510"/>
      <c r="AG425" s="510"/>
      <c r="AH425" s="510"/>
      <c r="AI425" s="510"/>
      <c r="AJ425" s="510"/>
      <c r="AK425" s="510"/>
      <c r="AL425" s="510"/>
      <c r="AM425" s="510"/>
      <c r="AN425" s="510"/>
      <c r="AO425" s="510"/>
      <c r="AP425" s="510"/>
      <c r="AQ425" s="510"/>
      <c r="AR425" s="510"/>
      <c r="AS425" s="510"/>
      <c r="AT425" s="510"/>
      <c r="AU425" s="510"/>
      <c r="AV425" s="510"/>
      <c r="AW425" s="510"/>
      <c r="AX425" s="510"/>
      <c r="AY425" s="510"/>
      <c r="AZ425" s="510"/>
      <c r="BA425" s="510"/>
      <c r="BB425" s="510"/>
      <c r="BC425" s="510"/>
      <c r="BD425" s="510"/>
      <c r="BE425" s="510"/>
      <c r="BF425" s="510"/>
      <c r="BG425" s="510"/>
      <c r="BH425" s="510"/>
      <c r="BI425" s="510"/>
      <c r="BJ425" s="510"/>
      <c r="BK425" s="510"/>
      <c r="BL425" s="510"/>
      <c r="BM425" s="510"/>
      <c r="BN425" s="510"/>
      <c r="BO425" s="823"/>
      <c r="BP425" s="1080" t="s">
        <v>158</v>
      </c>
      <c r="BQ425" s="1081"/>
      <c r="BR425" s="1081"/>
      <c r="BS425" s="1081"/>
      <c r="BT425" s="1082"/>
      <c r="BU425" s="372"/>
    </row>
    <row r="426" spans="1:110" s="22" customFormat="1" ht="13.5" customHeight="1">
      <c r="B426" s="129"/>
      <c r="C426" s="130"/>
      <c r="D426" s="461" t="s">
        <v>85</v>
      </c>
      <c r="E426" s="461"/>
      <c r="F426" s="461"/>
      <c r="G426" s="461"/>
      <c r="H426" s="461"/>
      <c r="I426" s="461"/>
      <c r="J426" s="461"/>
      <c r="K426" s="461"/>
      <c r="L426" s="461"/>
      <c r="M426" s="137"/>
      <c r="N426" s="1074" t="s">
        <v>86</v>
      </c>
      <c r="O426" s="1074"/>
      <c r="P426" s="1074"/>
      <c r="Q426" s="1074"/>
      <c r="R426" s="1074"/>
      <c r="S426" s="1074"/>
      <c r="T426" s="1074"/>
      <c r="U426" s="1074"/>
      <c r="V426" s="1074"/>
      <c r="W426" s="1074"/>
      <c r="X426" s="1074"/>
      <c r="Y426" s="281"/>
      <c r="Z426" s="1074" t="s">
        <v>502</v>
      </c>
      <c r="AA426" s="1074"/>
      <c r="AB426" s="1074"/>
      <c r="AC426" s="1074"/>
      <c r="AD426" s="1074"/>
      <c r="AE426" s="1074"/>
      <c r="AF426" s="1074"/>
      <c r="AG426" s="1074"/>
      <c r="AH426" s="1074"/>
      <c r="AI426" s="1074"/>
      <c r="AJ426" s="1074"/>
      <c r="AK426" s="1074"/>
      <c r="AL426" s="1074"/>
      <c r="AM426" s="1074"/>
      <c r="AN426" s="1074"/>
      <c r="AO426" s="1074"/>
      <c r="AP426" s="281"/>
      <c r="AQ426" s="281"/>
      <c r="AR426" s="463"/>
      <c r="AS426" s="463"/>
      <c r="AT426" s="463"/>
      <c r="AU426" s="463"/>
      <c r="AV426" s="463"/>
      <c r="AW426" s="281"/>
      <c r="AX426" s="281"/>
      <c r="AY426" s="281"/>
      <c r="AZ426" s="463" t="s">
        <v>33</v>
      </c>
      <c r="BA426" s="463"/>
      <c r="BB426" s="463"/>
      <c r="BC426" s="463"/>
      <c r="BD426" s="463"/>
      <c r="BE426" s="281"/>
      <c r="BF426" s="281"/>
      <c r="BG426" s="281"/>
      <c r="BH426" s="281"/>
      <c r="BI426" s="281"/>
      <c r="BJ426" s="142"/>
      <c r="BK426" s="142"/>
      <c r="BL426" s="281"/>
      <c r="BM426" s="281"/>
      <c r="BN426" s="281"/>
      <c r="BO426" s="142"/>
      <c r="BP426" s="1083" t="s">
        <v>719</v>
      </c>
      <c r="BQ426" s="493"/>
      <c r="BR426" s="493"/>
      <c r="BS426" s="493"/>
      <c r="BT426" s="511"/>
      <c r="BU426" s="39"/>
      <c r="BW426" s="115" t="s">
        <v>444</v>
      </c>
      <c r="BX426" s="338"/>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row>
    <row r="427" spans="1:110" s="22" customFormat="1" ht="13.5" customHeight="1">
      <c r="B427" s="129"/>
      <c r="C427" s="131"/>
      <c r="D427" s="461"/>
      <c r="E427" s="461"/>
      <c r="F427" s="461"/>
      <c r="G427" s="461"/>
      <c r="H427" s="461"/>
      <c r="I427" s="461"/>
      <c r="J427" s="461"/>
      <c r="K427" s="461"/>
      <c r="L427" s="461"/>
      <c r="M427" s="137"/>
      <c r="N427" s="1074"/>
      <c r="O427" s="1074"/>
      <c r="P427" s="1074"/>
      <c r="Q427" s="1074"/>
      <c r="R427" s="1074"/>
      <c r="S427" s="1074"/>
      <c r="T427" s="1074"/>
      <c r="U427" s="1074"/>
      <c r="V427" s="1074"/>
      <c r="W427" s="1074"/>
      <c r="X427" s="1074"/>
      <c r="Y427" s="281"/>
      <c r="Z427" s="1074"/>
      <c r="AA427" s="1074"/>
      <c r="AB427" s="1074"/>
      <c r="AC427" s="1074"/>
      <c r="AD427" s="1074"/>
      <c r="AE427" s="1074"/>
      <c r="AF427" s="1074"/>
      <c r="AG427" s="1074"/>
      <c r="AH427" s="1074"/>
      <c r="AI427" s="1074"/>
      <c r="AJ427" s="1074"/>
      <c r="AK427" s="1074"/>
      <c r="AL427" s="1074"/>
      <c r="AM427" s="1074"/>
      <c r="AN427" s="1074"/>
      <c r="AO427" s="1074"/>
      <c r="AP427" s="281"/>
      <c r="AQ427" s="281"/>
      <c r="AR427" s="463"/>
      <c r="AS427" s="463"/>
      <c r="AT427" s="463"/>
      <c r="AU427" s="463"/>
      <c r="AV427" s="463"/>
      <c r="AW427" s="281"/>
      <c r="AX427" s="281"/>
      <c r="AY427" s="281"/>
      <c r="AZ427" s="463"/>
      <c r="BA427" s="463"/>
      <c r="BB427" s="463"/>
      <c r="BC427" s="463"/>
      <c r="BD427" s="463"/>
      <c r="BE427" s="281"/>
      <c r="BF427" s="281"/>
      <c r="BG427" s="281"/>
      <c r="BH427" s="281"/>
      <c r="BI427" s="281"/>
      <c r="BJ427" s="142"/>
      <c r="BK427" s="142"/>
      <c r="BL427" s="281"/>
      <c r="BM427" s="281"/>
      <c r="BN427" s="281"/>
      <c r="BO427" s="142"/>
      <c r="BP427" s="1084"/>
      <c r="BQ427" s="493"/>
      <c r="BR427" s="493"/>
      <c r="BS427" s="493"/>
      <c r="BT427" s="511"/>
      <c r="BU427" s="39"/>
      <c r="BW427" s="19" t="s">
        <v>445</v>
      </c>
      <c r="BX427" s="338"/>
      <c r="BY427" s="207"/>
      <c r="BZ427" s="207"/>
      <c r="CA427" s="207"/>
      <c r="CB427" s="207"/>
      <c r="CC427" s="207"/>
      <c r="CD427" s="207"/>
      <c r="CE427" s="207"/>
      <c r="CF427" s="207"/>
      <c r="CG427" s="207"/>
      <c r="CH427" s="207"/>
      <c r="CI427" s="207"/>
      <c r="CJ427" s="207"/>
      <c r="CK427" s="207"/>
      <c r="CL427" s="207"/>
      <c r="CM427" s="207"/>
      <c r="CN427" s="207"/>
      <c r="CO427" s="207"/>
      <c r="CP427" s="207"/>
      <c r="CQ427" s="207"/>
      <c r="CR427" s="207"/>
      <c r="CS427" s="207"/>
      <c r="CT427" s="207"/>
      <c r="CU427" s="207"/>
      <c r="CV427" s="207"/>
      <c r="CW427" s="207"/>
      <c r="CX427" s="207"/>
      <c r="CY427" s="207"/>
      <c r="CZ427" s="207"/>
      <c r="DA427" s="207"/>
      <c r="DB427" s="207"/>
      <c r="DC427" s="207"/>
      <c r="DD427" s="207"/>
      <c r="DE427" s="207"/>
      <c r="DF427" s="207"/>
    </row>
    <row r="428" spans="1:110" s="22" customFormat="1" ht="13.5" customHeight="1">
      <c r="B428" s="138"/>
      <c r="C428" s="132"/>
      <c r="D428" s="462"/>
      <c r="E428" s="462"/>
      <c r="F428" s="462"/>
      <c r="G428" s="462"/>
      <c r="H428" s="462"/>
      <c r="I428" s="462"/>
      <c r="J428" s="462"/>
      <c r="K428" s="462"/>
      <c r="L428" s="462"/>
      <c r="M428" s="139"/>
      <c r="N428" s="1075"/>
      <c r="O428" s="1075"/>
      <c r="P428" s="1075"/>
      <c r="Q428" s="1075"/>
      <c r="R428" s="1075"/>
      <c r="S428" s="1075"/>
      <c r="T428" s="1075"/>
      <c r="U428" s="1075"/>
      <c r="V428" s="1075"/>
      <c r="W428" s="1075"/>
      <c r="X428" s="1075"/>
      <c r="Y428" s="293"/>
      <c r="Z428" s="1075"/>
      <c r="AA428" s="1075"/>
      <c r="AB428" s="1075"/>
      <c r="AC428" s="1075"/>
      <c r="AD428" s="1075"/>
      <c r="AE428" s="1075"/>
      <c r="AF428" s="1075"/>
      <c r="AG428" s="1075"/>
      <c r="AH428" s="1075"/>
      <c r="AI428" s="1075"/>
      <c r="AJ428" s="1075"/>
      <c r="AK428" s="1075"/>
      <c r="AL428" s="1075"/>
      <c r="AM428" s="1075"/>
      <c r="AN428" s="1075"/>
      <c r="AO428" s="1075"/>
      <c r="AP428" s="293"/>
      <c r="AQ428" s="293"/>
      <c r="AR428" s="464"/>
      <c r="AS428" s="464"/>
      <c r="AT428" s="464"/>
      <c r="AU428" s="464"/>
      <c r="AV428" s="464"/>
      <c r="AW428" s="293"/>
      <c r="AX428" s="293"/>
      <c r="AY428" s="293"/>
      <c r="AZ428" s="464"/>
      <c r="BA428" s="464"/>
      <c r="BB428" s="464"/>
      <c r="BC428" s="464"/>
      <c r="BD428" s="464"/>
      <c r="BE428" s="293"/>
      <c r="BF428" s="132"/>
      <c r="BG428" s="144"/>
      <c r="BH428" s="144"/>
      <c r="BI428" s="144"/>
      <c r="BJ428" s="144"/>
      <c r="BK428" s="144"/>
      <c r="BL428" s="293"/>
      <c r="BM428" s="132"/>
      <c r="BN428" s="144"/>
      <c r="BO428" s="144"/>
      <c r="BP428" s="1085"/>
      <c r="BQ428" s="494"/>
      <c r="BR428" s="494"/>
      <c r="BS428" s="494"/>
      <c r="BT428" s="1086"/>
      <c r="BU428" s="39"/>
      <c r="BW428" s="115" t="s">
        <v>446</v>
      </c>
      <c r="BX428" s="338"/>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row>
    <row r="429" spans="1:110" s="22" customFormat="1" ht="25.5" customHeight="1">
      <c r="A429" s="207"/>
      <c r="B429" s="282"/>
      <c r="C429" s="283"/>
      <c r="D429" s="284"/>
      <c r="E429" s="284"/>
      <c r="F429" s="284"/>
      <c r="G429" s="284"/>
      <c r="H429" s="284"/>
      <c r="I429" s="284"/>
      <c r="J429" s="284"/>
      <c r="K429" s="284"/>
      <c r="L429" s="284"/>
      <c r="M429" s="284"/>
      <c r="N429" s="284"/>
      <c r="O429" s="284"/>
      <c r="P429" s="285"/>
      <c r="Q429" s="286"/>
      <c r="R429" s="286"/>
      <c r="S429" s="286"/>
      <c r="T429" s="286"/>
      <c r="U429" s="286"/>
      <c r="V429" s="286"/>
      <c r="W429" s="286"/>
      <c r="X429" s="286"/>
      <c r="Y429" s="286"/>
      <c r="Z429" s="286"/>
      <c r="AA429" s="286"/>
      <c r="AB429" s="286"/>
      <c r="AC429" s="286"/>
      <c r="AD429" s="286"/>
      <c r="AE429" s="286"/>
      <c r="AF429" s="287"/>
      <c r="AG429" s="286"/>
      <c r="AH429" s="286"/>
      <c r="AI429" s="286"/>
      <c r="AJ429" s="286"/>
      <c r="AK429" s="286"/>
      <c r="AL429" s="286"/>
      <c r="AM429" s="286"/>
      <c r="AN429" s="286"/>
      <c r="AO429" s="286"/>
      <c r="AP429" s="286"/>
      <c r="AQ429" s="286"/>
      <c r="AR429" s="286"/>
      <c r="AS429" s="286"/>
      <c r="AT429" s="286"/>
      <c r="AU429" s="286"/>
      <c r="AV429" s="286"/>
      <c r="AW429" s="286"/>
      <c r="AX429" s="287"/>
      <c r="AY429" s="287"/>
      <c r="AZ429" s="288"/>
      <c r="BA429" s="288"/>
      <c r="BB429" s="288"/>
      <c r="BC429" s="288"/>
      <c r="BD429" s="288"/>
      <c r="BE429" s="287"/>
      <c r="BF429" s="283"/>
      <c r="BG429" s="289"/>
      <c r="BH429" s="289"/>
      <c r="BI429" s="289"/>
      <c r="BJ429" s="289"/>
      <c r="BK429" s="289"/>
      <c r="BL429" s="287"/>
      <c r="BM429" s="283"/>
      <c r="BN429" s="289"/>
      <c r="BO429" s="289"/>
      <c r="BP429" s="290"/>
      <c r="BQ429" s="290"/>
      <c r="BR429" s="290"/>
      <c r="BS429" s="291"/>
      <c r="BT429" s="291"/>
      <c r="BU429" s="39"/>
      <c r="BV429" s="207"/>
      <c r="BW429" s="115"/>
      <c r="BX429" s="338"/>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row>
    <row r="430" spans="1:110" ht="26.25" customHeight="1">
      <c r="B430" s="509" t="s">
        <v>98</v>
      </c>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0"/>
      <c r="AK430" s="510"/>
      <c r="AL430" s="510"/>
      <c r="AM430" s="510"/>
      <c r="AN430" s="510"/>
      <c r="AO430" s="510"/>
      <c r="AP430" s="510"/>
      <c r="AQ430" s="510"/>
      <c r="AR430" s="510"/>
      <c r="AS430" s="510"/>
      <c r="AT430" s="510"/>
      <c r="AU430" s="510"/>
      <c r="AV430" s="510"/>
      <c r="AW430" s="510"/>
      <c r="AX430" s="510"/>
      <c r="AY430" s="510"/>
      <c r="AZ430" s="510"/>
      <c r="BA430" s="510"/>
      <c r="BB430" s="510"/>
      <c r="BC430" s="510"/>
      <c r="BD430" s="510"/>
      <c r="BE430" s="510"/>
      <c r="BF430" s="510"/>
      <c r="BG430" s="823"/>
      <c r="BH430" s="828" t="s">
        <v>177</v>
      </c>
      <c r="BI430" s="829"/>
      <c r="BJ430" s="829"/>
      <c r="BK430" s="829"/>
      <c r="BL430" s="829"/>
      <c r="BM430" s="829"/>
      <c r="BN430" s="829"/>
      <c r="BO430" s="829"/>
      <c r="BP430" s="829"/>
      <c r="BQ430" s="829"/>
      <c r="BR430" s="829"/>
      <c r="BS430" s="829"/>
      <c r="BT430" s="830"/>
      <c r="BU430" s="372"/>
    </row>
    <row r="431" spans="1:110" s="22" customFormat="1" ht="6.75" customHeight="1">
      <c r="B431" s="129"/>
      <c r="C431" s="130"/>
      <c r="D431" s="461" t="s">
        <v>96</v>
      </c>
      <c r="E431" s="461"/>
      <c r="F431" s="461"/>
      <c r="G431" s="461"/>
      <c r="H431" s="461"/>
      <c r="I431" s="461"/>
      <c r="J431" s="461"/>
      <c r="K431" s="461"/>
      <c r="L431" s="461"/>
      <c r="M431" s="461"/>
      <c r="N431" s="461"/>
      <c r="O431" s="461"/>
      <c r="P431" s="461"/>
      <c r="Q431" s="461"/>
      <c r="R431" s="461"/>
      <c r="S431" s="461"/>
      <c r="T431" s="461"/>
      <c r="U431" s="461"/>
      <c r="V431" s="461"/>
      <c r="W431" s="461"/>
      <c r="X431" s="461"/>
      <c r="Y431" s="461"/>
      <c r="Z431" s="461"/>
      <c r="AA431" s="461"/>
      <c r="AB431" s="461"/>
      <c r="AC431" s="461"/>
      <c r="AD431" s="461"/>
      <c r="AE431" s="461"/>
      <c r="AF431" s="461"/>
      <c r="AG431" s="461"/>
      <c r="AH431" s="461"/>
      <c r="AI431" s="461"/>
      <c r="AJ431" s="461"/>
      <c r="AK431" s="461"/>
      <c r="AL431" s="461"/>
      <c r="AM431" s="461"/>
      <c r="AN431" s="461"/>
      <c r="AO431" s="461"/>
      <c r="AP431" s="461"/>
      <c r="AQ431" s="461"/>
      <c r="AR431" s="461"/>
      <c r="AS431" s="461"/>
      <c r="AT431" s="461"/>
      <c r="AU431" s="461"/>
      <c r="AV431" s="461"/>
      <c r="AW431" s="461"/>
      <c r="AX431" s="461"/>
      <c r="AY431" s="131"/>
      <c r="AZ431" s="463" t="s">
        <v>33</v>
      </c>
      <c r="BA431" s="463"/>
      <c r="BB431" s="463"/>
      <c r="BC431" s="463"/>
      <c r="BD431" s="463"/>
      <c r="BE431" s="131"/>
      <c r="BF431" s="131"/>
      <c r="BG431" s="131"/>
      <c r="BH431" s="131"/>
      <c r="BI431" s="131"/>
      <c r="BJ431" s="131"/>
      <c r="BK431" s="131"/>
      <c r="BL431" s="131"/>
      <c r="BM431" s="131"/>
      <c r="BN431" s="131"/>
      <c r="BO431" s="131"/>
      <c r="BP431" s="164"/>
      <c r="BQ431" s="164"/>
      <c r="BR431" s="164"/>
      <c r="BS431" s="449"/>
      <c r="BT431" s="450"/>
      <c r="BU431" s="39"/>
      <c r="BW431" s="115"/>
      <c r="BX431" s="338"/>
      <c r="BY431" s="207"/>
      <c r="BZ431" s="207"/>
      <c r="CA431" s="207"/>
      <c r="CB431" s="207"/>
      <c r="CC431" s="207"/>
      <c r="CD431" s="207"/>
      <c r="CE431" s="207"/>
      <c r="CF431" s="207"/>
      <c r="CG431" s="207"/>
      <c r="CH431" s="207"/>
      <c r="CI431" s="207"/>
      <c r="CJ431" s="207"/>
      <c r="CK431" s="207"/>
      <c r="CL431" s="207"/>
      <c r="CM431" s="207"/>
      <c r="CN431" s="207"/>
      <c r="CO431" s="207"/>
      <c r="CP431" s="207"/>
      <c r="CQ431" s="207"/>
      <c r="CR431" s="207"/>
      <c r="CS431" s="207"/>
      <c r="CT431" s="207"/>
      <c r="CU431" s="207"/>
      <c r="CV431" s="207"/>
      <c r="CW431" s="207"/>
      <c r="CX431" s="207"/>
      <c r="CY431" s="207"/>
      <c r="CZ431" s="207"/>
      <c r="DA431" s="207"/>
      <c r="DB431" s="207"/>
      <c r="DC431" s="207"/>
      <c r="DD431" s="207"/>
      <c r="DE431" s="207"/>
      <c r="DF431" s="207"/>
    </row>
    <row r="432" spans="1:110" s="22" customFormat="1" ht="12" customHeight="1">
      <c r="B432" s="129"/>
      <c r="C432" s="164"/>
      <c r="D432" s="461"/>
      <c r="E432" s="461"/>
      <c r="F432" s="461"/>
      <c r="G432" s="461"/>
      <c r="H432" s="461"/>
      <c r="I432" s="461"/>
      <c r="J432" s="461"/>
      <c r="K432" s="461"/>
      <c r="L432" s="461"/>
      <c r="M432" s="461"/>
      <c r="N432" s="461"/>
      <c r="O432" s="461"/>
      <c r="P432" s="461"/>
      <c r="Q432" s="461"/>
      <c r="R432" s="461"/>
      <c r="S432" s="461"/>
      <c r="T432" s="461"/>
      <c r="U432" s="461"/>
      <c r="V432" s="461"/>
      <c r="W432" s="461"/>
      <c r="X432" s="461"/>
      <c r="Y432" s="461"/>
      <c r="Z432" s="461"/>
      <c r="AA432" s="461"/>
      <c r="AB432" s="461"/>
      <c r="AC432" s="461"/>
      <c r="AD432" s="461"/>
      <c r="AE432" s="461"/>
      <c r="AF432" s="461"/>
      <c r="AG432" s="461"/>
      <c r="AH432" s="461"/>
      <c r="AI432" s="461"/>
      <c r="AJ432" s="461"/>
      <c r="AK432" s="461"/>
      <c r="AL432" s="461"/>
      <c r="AM432" s="461"/>
      <c r="AN432" s="461"/>
      <c r="AO432" s="461"/>
      <c r="AP432" s="461"/>
      <c r="AQ432" s="461"/>
      <c r="AR432" s="461"/>
      <c r="AS432" s="461"/>
      <c r="AT432" s="461"/>
      <c r="AU432" s="461"/>
      <c r="AV432" s="461"/>
      <c r="AW432" s="461"/>
      <c r="AX432" s="461"/>
      <c r="AY432" s="164"/>
      <c r="AZ432" s="463"/>
      <c r="BA432" s="463"/>
      <c r="BB432" s="463"/>
      <c r="BC432" s="463"/>
      <c r="BD432" s="463"/>
      <c r="BE432" s="131"/>
      <c r="BF432" s="131"/>
      <c r="BG432" s="131"/>
      <c r="BH432" s="131"/>
      <c r="BI432" s="131"/>
      <c r="BJ432" s="131"/>
      <c r="BK432" s="131"/>
      <c r="BL432" s="131"/>
      <c r="BM432" s="131"/>
      <c r="BN432" s="131"/>
      <c r="BO432" s="131"/>
      <c r="BP432" s="164"/>
      <c r="BQ432" s="164"/>
      <c r="BR432" s="164"/>
      <c r="BS432" s="449"/>
      <c r="BT432" s="450"/>
      <c r="BU432" s="39"/>
      <c r="BW432" s="115" t="s">
        <v>447</v>
      </c>
      <c r="BX432" s="338"/>
      <c r="BY432" s="207"/>
      <c r="BZ432" s="207"/>
      <c r="CA432" s="207"/>
      <c r="CB432" s="207"/>
      <c r="CC432" s="207"/>
      <c r="CD432" s="207"/>
      <c r="CE432" s="207"/>
      <c r="CF432" s="207"/>
      <c r="CG432" s="207"/>
      <c r="CH432" s="207"/>
      <c r="CI432" s="207"/>
      <c r="CJ432" s="207"/>
      <c r="CK432" s="207"/>
      <c r="CL432" s="207"/>
      <c r="CM432" s="207"/>
      <c r="CN432" s="207"/>
      <c r="CO432" s="207"/>
      <c r="CP432" s="207"/>
      <c r="CQ432" s="207"/>
      <c r="CR432" s="207"/>
      <c r="CS432" s="207"/>
      <c r="CT432" s="207"/>
      <c r="CU432" s="207"/>
      <c r="CV432" s="207"/>
      <c r="CW432" s="207"/>
      <c r="CX432" s="207"/>
      <c r="CY432" s="207"/>
      <c r="CZ432" s="207"/>
      <c r="DA432" s="207"/>
      <c r="DB432" s="207"/>
      <c r="DC432" s="207"/>
      <c r="DD432" s="207"/>
      <c r="DE432" s="207"/>
      <c r="DF432" s="207"/>
    </row>
    <row r="433" spans="2:110" s="22" customFormat="1" ht="7.5" customHeight="1">
      <c r="B433" s="129"/>
      <c r="C433" s="130"/>
      <c r="D433" s="461"/>
      <c r="E433" s="461"/>
      <c r="F433" s="461"/>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1"/>
      <c r="AD433" s="461"/>
      <c r="AE433" s="461"/>
      <c r="AF433" s="461"/>
      <c r="AG433" s="461"/>
      <c r="AH433" s="461"/>
      <c r="AI433" s="461"/>
      <c r="AJ433" s="461"/>
      <c r="AK433" s="461"/>
      <c r="AL433" s="461"/>
      <c r="AM433" s="461"/>
      <c r="AN433" s="461"/>
      <c r="AO433" s="461"/>
      <c r="AP433" s="461"/>
      <c r="AQ433" s="461"/>
      <c r="AR433" s="461"/>
      <c r="AS433" s="461"/>
      <c r="AT433" s="461"/>
      <c r="AU433" s="461"/>
      <c r="AV433" s="461"/>
      <c r="AW433" s="461"/>
      <c r="AX433" s="461"/>
      <c r="AY433" s="130"/>
      <c r="AZ433" s="463"/>
      <c r="BA433" s="463"/>
      <c r="BB433" s="463"/>
      <c r="BC433" s="463"/>
      <c r="BD433" s="463"/>
      <c r="BE433" s="130"/>
      <c r="BF433" s="130"/>
      <c r="BG433" s="130"/>
      <c r="BH433" s="130"/>
      <c r="BI433" s="130"/>
      <c r="BJ433" s="130"/>
      <c r="BK433" s="130"/>
      <c r="BL433" s="130"/>
      <c r="BM433" s="130"/>
      <c r="BN433" s="130"/>
      <c r="BO433" s="130"/>
      <c r="BP433" s="164"/>
      <c r="BQ433" s="308"/>
      <c r="BR433" s="308"/>
      <c r="BS433" s="451"/>
      <c r="BT433" s="452"/>
      <c r="BU433" s="39"/>
      <c r="BW433" s="115"/>
      <c r="BX433" s="338"/>
      <c r="BY433" s="207"/>
      <c r="BZ433" s="207"/>
      <c r="CA433" s="207"/>
      <c r="CB433" s="207"/>
      <c r="CC433" s="207"/>
      <c r="CD433" s="207"/>
      <c r="CE433" s="207"/>
      <c r="CF433" s="207"/>
      <c r="CG433" s="207"/>
      <c r="CH433" s="207"/>
      <c r="CI433" s="207"/>
      <c r="CJ433" s="207"/>
      <c r="CK433" s="207"/>
      <c r="CL433" s="207"/>
      <c r="CM433" s="207"/>
      <c r="CN433" s="207"/>
      <c r="CO433" s="207"/>
      <c r="CP433" s="207"/>
      <c r="CQ433" s="207"/>
      <c r="CR433" s="207"/>
      <c r="CS433" s="207"/>
      <c r="CT433" s="207"/>
      <c r="CU433" s="207"/>
      <c r="CV433" s="207"/>
      <c r="CW433" s="207"/>
      <c r="CX433" s="207"/>
      <c r="CY433" s="207"/>
      <c r="CZ433" s="207"/>
      <c r="DA433" s="207"/>
      <c r="DB433" s="207"/>
      <c r="DC433" s="207"/>
      <c r="DD433" s="207"/>
      <c r="DE433" s="207"/>
      <c r="DF433" s="207"/>
    </row>
    <row r="434" spans="2:110" s="170" customFormat="1" ht="18" customHeight="1">
      <c r="B434" s="231"/>
      <c r="C434" s="233"/>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8"/>
      <c r="AF434" s="258"/>
      <c r="AG434" s="997" t="s">
        <v>97</v>
      </c>
      <c r="AH434" s="997"/>
      <c r="AI434" s="997"/>
      <c r="AJ434" s="997" t="s">
        <v>97</v>
      </c>
      <c r="AK434" s="997"/>
      <c r="AL434" s="997"/>
      <c r="AM434" s="997" t="s">
        <v>97</v>
      </c>
      <c r="AN434" s="997"/>
      <c r="AO434" s="997"/>
      <c r="AP434" s="874" t="s">
        <v>87</v>
      </c>
      <c r="AQ434" s="875"/>
      <c r="AR434" s="876"/>
      <c r="AS434" s="874" t="s">
        <v>146</v>
      </c>
      <c r="AT434" s="875"/>
      <c r="AU434" s="876"/>
      <c r="AV434" s="874" t="s">
        <v>91</v>
      </c>
      <c r="AW434" s="875"/>
      <c r="AX434" s="876"/>
      <c r="AY434" s="998" t="s">
        <v>92</v>
      </c>
      <c r="AZ434" s="999"/>
      <c r="BA434" s="1000"/>
      <c r="BB434" s="874" t="s">
        <v>93</v>
      </c>
      <c r="BC434" s="875"/>
      <c r="BD434" s="876"/>
      <c r="BE434" s="874" t="s">
        <v>94</v>
      </c>
      <c r="BF434" s="875"/>
      <c r="BG434" s="876"/>
      <c r="BH434" s="883" t="s">
        <v>95</v>
      </c>
      <c r="BI434" s="884"/>
      <c r="BJ434" s="884"/>
      <c r="BK434" s="885"/>
      <c r="BL434" s="998" t="s">
        <v>490</v>
      </c>
      <c r="BM434" s="999"/>
      <c r="BN434" s="1000"/>
      <c r="BO434" s="892" t="s">
        <v>48</v>
      </c>
      <c r="BP434" s="893"/>
      <c r="BQ434" s="876" t="s">
        <v>105</v>
      </c>
      <c r="BR434" s="874" t="s">
        <v>48</v>
      </c>
      <c r="BS434" s="875"/>
      <c r="BT434" s="876" t="s">
        <v>106</v>
      </c>
      <c r="BU434" s="174"/>
      <c r="BW434" s="327"/>
      <c r="BX434" s="339"/>
      <c r="BY434" s="299"/>
      <c r="BZ434" s="299"/>
      <c r="CA434" s="299"/>
      <c r="CB434" s="299"/>
      <c r="CC434" s="299"/>
      <c r="CD434" s="299"/>
      <c r="CE434" s="299"/>
      <c r="CF434" s="299"/>
      <c r="CG434" s="299"/>
      <c r="CH434" s="299"/>
      <c r="CI434" s="299"/>
      <c r="CJ434" s="299"/>
      <c r="CK434" s="299"/>
      <c r="CL434" s="299"/>
      <c r="CM434" s="299"/>
      <c r="CN434" s="299"/>
      <c r="CO434" s="299"/>
      <c r="CP434" s="299"/>
      <c r="CQ434" s="299"/>
      <c r="CR434" s="299"/>
      <c r="CS434" s="299"/>
      <c r="CT434" s="299"/>
      <c r="CU434" s="299"/>
      <c r="CV434" s="299"/>
      <c r="CW434" s="299"/>
      <c r="CX434" s="299"/>
      <c r="CY434" s="299"/>
      <c r="CZ434" s="299"/>
      <c r="DA434" s="299"/>
      <c r="DB434" s="299"/>
      <c r="DC434" s="299"/>
      <c r="DD434" s="299"/>
      <c r="DE434" s="299"/>
      <c r="DF434" s="299"/>
    </row>
    <row r="435" spans="2:110" s="170" customFormat="1" ht="70.5" customHeight="1">
      <c r="B435" s="259"/>
      <c r="C435" s="258"/>
      <c r="D435" s="1101" t="s">
        <v>634</v>
      </c>
      <c r="E435" s="1101"/>
      <c r="F435" s="1101"/>
      <c r="G435" s="1101"/>
      <c r="H435" s="1101"/>
      <c r="I435" s="1101"/>
      <c r="J435" s="1101"/>
      <c r="K435" s="1101"/>
      <c r="L435" s="1101"/>
      <c r="M435" s="1101"/>
      <c r="N435" s="1101"/>
      <c r="O435" s="1101"/>
      <c r="P435" s="1101"/>
      <c r="Q435" s="1101"/>
      <c r="R435" s="1101"/>
      <c r="S435" s="1101"/>
      <c r="T435" s="1101"/>
      <c r="U435" s="1101"/>
      <c r="V435" s="1101"/>
      <c r="W435" s="1101"/>
      <c r="X435" s="1101"/>
      <c r="Y435" s="1101"/>
      <c r="Z435" s="1101"/>
      <c r="AA435" s="1101"/>
      <c r="AB435" s="1101"/>
      <c r="AC435" s="1101"/>
      <c r="AD435" s="258"/>
      <c r="AE435" s="258"/>
      <c r="AF435" s="258"/>
      <c r="AG435" s="874" t="s">
        <v>90</v>
      </c>
      <c r="AH435" s="875"/>
      <c r="AI435" s="876"/>
      <c r="AJ435" s="874" t="s">
        <v>89</v>
      </c>
      <c r="AK435" s="875"/>
      <c r="AL435" s="876"/>
      <c r="AM435" s="874" t="s">
        <v>88</v>
      </c>
      <c r="AN435" s="875"/>
      <c r="AO435" s="876"/>
      <c r="AP435" s="877"/>
      <c r="AQ435" s="878"/>
      <c r="AR435" s="879"/>
      <c r="AS435" s="877"/>
      <c r="AT435" s="878"/>
      <c r="AU435" s="879"/>
      <c r="AV435" s="877"/>
      <c r="AW435" s="878"/>
      <c r="AX435" s="879"/>
      <c r="AY435" s="1001"/>
      <c r="AZ435" s="1002"/>
      <c r="BA435" s="1003"/>
      <c r="BB435" s="877"/>
      <c r="BC435" s="878"/>
      <c r="BD435" s="879"/>
      <c r="BE435" s="877"/>
      <c r="BF435" s="878"/>
      <c r="BG435" s="879"/>
      <c r="BH435" s="886"/>
      <c r="BI435" s="887"/>
      <c r="BJ435" s="887"/>
      <c r="BK435" s="888"/>
      <c r="BL435" s="1001"/>
      <c r="BM435" s="1002"/>
      <c r="BN435" s="1003"/>
      <c r="BO435" s="872"/>
      <c r="BP435" s="873"/>
      <c r="BQ435" s="879"/>
      <c r="BR435" s="872"/>
      <c r="BS435" s="873"/>
      <c r="BT435" s="879"/>
      <c r="BU435" s="174"/>
      <c r="BW435" s="327"/>
      <c r="BX435" s="339"/>
      <c r="BY435" s="299"/>
      <c r="BZ435" s="299"/>
      <c r="CA435" s="299"/>
      <c r="CB435" s="299"/>
      <c r="CC435" s="299"/>
      <c r="CD435" s="299"/>
      <c r="CE435" s="299"/>
      <c r="CF435" s="299"/>
      <c r="CG435" s="299"/>
      <c r="CH435" s="299"/>
      <c r="CI435" s="299"/>
      <c r="CJ435" s="299"/>
      <c r="CK435" s="299"/>
      <c r="CL435" s="299"/>
      <c r="CM435" s="299"/>
      <c r="CN435" s="299"/>
      <c r="CO435" s="299"/>
      <c r="CP435" s="299"/>
      <c r="CQ435" s="299"/>
      <c r="CR435" s="299"/>
      <c r="CS435" s="299"/>
      <c r="CT435" s="299"/>
      <c r="CU435" s="299"/>
      <c r="CV435" s="299"/>
      <c r="CW435" s="299"/>
      <c r="CX435" s="299"/>
      <c r="CY435" s="299"/>
      <c r="CZ435" s="299"/>
      <c r="DA435" s="299"/>
      <c r="DB435" s="299"/>
      <c r="DC435" s="299"/>
      <c r="DD435" s="299"/>
      <c r="DE435" s="299"/>
      <c r="DF435" s="299"/>
    </row>
    <row r="436" spans="2:110" s="170" customFormat="1" ht="21" customHeight="1">
      <c r="B436" s="259"/>
      <c r="C436" s="258"/>
      <c r="D436" s="738" t="s">
        <v>199</v>
      </c>
      <c r="E436" s="738"/>
      <c r="F436" s="738"/>
      <c r="G436" s="738"/>
      <c r="H436" s="738"/>
      <c r="I436" s="738"/>
      <c r="J436" s="738"/>
      <c r="K436" s="738"/>
      <c r="L436" s="738"/>
      <c r="M436" s="738"/>
      <c r="N436" s="738"/>
      <c r="O436" s="738"/>
      <c r="P436" s="738"/>
      <c r="Q436" s="738"/>
      <c r="R436" s="738"/>
      <c r="S436" s="738"/>
      <c r="T436" s="738"/>
      <c r="U436" s="738"/>
      <c r="V436" s="738"/>
      <c r="W436" s="738"/>
      <c r="X436" s="738"/>
      <c r="Y436" s="738"/>
      <c r="Z436" s="738"/>
      <c r="AA436" s="1013"/>
      <c r="AB436" s="1013"/>
      <c r="AC436" s="380" t="s">
        <v>111</v>
      </c>
      <c r="AD436" s="1013"/>
      <c r="AE436" s="1013"/>
      <c r="AF436" s="381" t="s">
        <v>238</v>
      </c>
      <c r="AG436" s="880"/>
      <c r="AH436" s="881"/>
      <c r="AI436" s="882"/>
      <c r="AJ436" s="880"/>
      <c r="AK436" s="881"/>
      <c r="AL436" s="882"/>
      <c r="AM436" s="880"/>
      <c r="AN436" s="881"/>
      <c r="AO436" s="882"/>
      <c r="AP436" s="880"/>
      <c r="AQ436" s="881"/>
      <c r="AR436" s="882"/>
      <c r="AS436" s="880"/>
      <c r="AT436" s="881"/>
      <c r="AU436" s="882"/>
      <c r="AV436" s="880"/>
      <c r="AW436" s="881"/>
      <c r="AX436" s="882"/>
      <c r="AY436" s="1004"/>
      <c r="AZ436" s="1005"/>
      <c r="BA436" s="1006"/>
      <c r="BB436" s="880"/>
      <c r="BC436" s="881"/>
      <c r="BD436" s="882"/>
      <c r="BE436" s="880"/>
      <c r="BF436" s="881"/>
      <c r="BG436" s="882"/>
      <c r="BH436" s="889"/>
      <c r="BI436" s="890"/>
      <c r="BJ436" s="890"/>
      <c r="BK436" s="891"/>
      <c r="BL436" s="1004"/>
      <c r="BM436" s="1005"/>
      <c r="BN436" s="1006"/>
      <c r="BO436" s="880" t="s">
        <v>57</v>
      </c>
      <c r="BP436" s="881"/>
      <c r="BQ436" s="882"/>
      <c r="BR436" s="880" t="s">
        <v>57</v>
      </c>
      <c r="BS436" s="881"/>
      <c r="BT436" s="882"/>
      <c r="BU436" s="174"/>
      <c r="BW436" s="327"/>
      <c r="BX436" s="339"/>
      <c r="BY436" s="299"/>
      <c r="BZ436" s="299"/>
      <c r="CA436" s="299"/>
      <c r="CB436" s="299"/>
      <c r="CC436" s="299"/>
      <c r="CD436" s="299"/>
      <c r="CE436" s="299"/>
      <c r="CF436" s="299"/>
      <c r="CG436" s="299"/>
      <c r="CH436" s="299"/>
      <c r="CI436" s="299"/>
      <c r="CJ436" s="299"/>
      <c r="CK436" s="299"/>
      <c r="CL436" s="299"/>
      <c r="CM436" s="299"/>
      <c r="CN436" s="299"/>
      <c r="CO436" s="299"/>
      <c r="CP436" s="299"/>
      <c r="CQ436" s="299"/>
      <c r="CR436" s="299"/>
      <c r="CS436" s="299"/>
      <c r="CT436" s="299"/>
      <c r="CU436" s="299"/>
      <c r="CV436" s="299"/>
      <c r="CW436" s="299"/>
      <c r="CX436" s="299"/>
      <c r="CY436" s="299"/>
      <c r="CZ436" s="299"/>
      <c r="DA436" s="299"/>
      <c r="DB436" s="299"/>
      <c r="DC436" s="299"/>
      <c r="DD436" s="299"/>
      <c r="DE436" s="299"/>
      <c r="DF436" s="299"/>
    </row>
    <row r="437" spans="2:110" s="170" customFormat="1" ht="25.5" customHeight="1">
      <c r="B437" s="259"/>
      <c r="C437" s="258"/>
      <c r="D437" s="244"/>
      <c r="E437" s="244"/>
      <c r="F437" s="244"/>
      <c r="G437" s="244"/>
      <c r="H437" s="244"/>
      <c r="I437" s="244"/>
      <c r="J437" s="244"/>
      <c r="K437" s="244"/>
      <c r="L437" s="244"/>
      <c r="M437" s="244"/>
      <c r="N437" s="244"/>
      <c r="O437" s="244"/>
      <c r="P437" s="244"/>
      <c r="Q437" s="244"/>
      <c r="R437" s="1087" t="s">
        <v>259</v>
      </c>
      <c r="S437" s="1087"/>
      <c r="T437" s="1087"/>
      <c r="U437" s="1087"/>
      <c r="V437" s="1087"/>
      <c r="W437" s="1087"/>
      <c r="X437" s="1087"/>
      <c r="Y437" s="1087"/>
      <c r="Z437" s="1087"/>
      <c r="AA437" s="1087"/>
      <c r="AB437" s="1087"/>
      <c r="AC437" s="1087"/>
      <c r="AD437" s="1087"/>
      <c r="AE437" s="1087"/>
      <c r="AF437" s="1088"/>
      <c r="AG437" s="568"/>
      <c r="AH437" s="569"/>
      <c r="AI437" s="292" t="s">
        <v>252</v>
      </c>
      <c r="AJ437" s="568"/>
      <c r="AK437" s="569"/>
      <c r="AL437" s="292" t="s">
        <v>252</v>
      </c>
      <c r="AM437" s="568"/>
      <c r="AN437" s="569"/>
      <c r="AO437" s="292" t="s">
        <v>252</v>
      </c>
      <c r="AP437" s="568"/>
      <c r="AQ437" s="569"/>
      <c r="AR437" s="292" t="s">
        <v>252</v>
      </c>
      <c r="AS437" s="568"/>
      <c r="AT437" s="569"/>
      <c r="AU437" s="292" t="s">
        <v>252</v>
      </c>
      <c r="AV437" s="568"/>
      <c r="AW437" s="569"/>
      <c r="AX437" s="292" t="s">
        <v>252</v>
      </c>
      <c r="AY437" s="568"/>
      <c r="AZ437" s="569"/>
      <c r="BA437" s="292" t="s">
        <v>252</v>
      </c>
      <c r="BB437" s="568"/>
      <c r="BC437" s="569"/>
      <c r="BD437" s="292" t="s">
        <v>252</v>
      </c>
      <c r="BE437" s="568"/>
      <c r="BF437" s="569"/>
      <c r="BG437" s="292" t="s">
        <v>252</v>
      </c>
      <c r="BH437" s="568"/>
      <c r="BI437" s="569"/>
      <c r="BJ437" s="569"/>
      <c r="BK437" s="292" t="s">
        <v>252</v>
      </c>
      <c r="BL437" s="568"/>
      <c r="BM437" s="569"/>
      <c r="BN437" s="292" t="s">
        <v>252</v>
      </c>
      <c r="BO437" s="568"/>
      <c r="BP437" s="569"/>
      <c r="BQ437" s="292" t="s">
        <v>252</v>
      </c>
      <c r="BR437" s="568"/>
      <c r="BS437" s="569"/>
      <c r="BT437" s="292" t="s">
        <v>252</v>
      </c>
      <c r="BU437" s="174"/>
      <c r="BW437" s="327"/>
      <c r="BX437" s="339"/>
      <c r="BY437" s="299"/>
      <c r="BZ437" s="299"/>
      <c r="CA437" s="299"/>
      <c r="CB437" s="299"/>
      <c r="CC437" s="299"/>
      <c r="CD437" s="299"/>
      <c r="CE437" s="299"/>
      <c r="CF437" s="299"/>
      <c r="CG437" s="299"/>
      <c r="CH437" s="299"/>
      <c r="CI437" s="299"/>
      <c r="CJ437" s="299"/>
      <c r="CK437" s="299"/>
      <c r="CL437" s="299"/>
      <c r="CM437" s="299"/>
      <c r="CN437" s="299"/>
      <c r="CO437" s="299"/>
      <c r="CP437" s="299"/>
      <c r="CQ437" s="299"/>
      <c r="CR437" s="299"/>
      <c r="CS437" s="299"/>
      <c r="CT437" s="299"/>
      <c r="CU437" s="299"/>
      <c r="CV437" s="299"/>
      <c r="CW437" s="299"/>
      <c r="CX437" s="299"/>
      <c r="CY437" s="299"/>
      <c r="CZ437" s="299"/>
      <c r="DA437" s="299"/>
      <c r="DB437" s="299"/>
      <c r="DC437" s="299"/>
      <c r="DD437" s="299"/>
      <c r="DE437" s="299"/>
      <c r="DF437" s="299"/>
    </row>
    <row r="438" spans="2:110" s="170" customFormat="1" ht="25.5" customHeight="1">
      <c r="B438" s="259"/>
      <c r="C438" s="258"/>
      <c r="D438" s="244"/>
      <c r="E438" s="244"/>
      <c r="F438" s="244"/>
      <c r="G438" s="244"/>
      <c r="H438" s="244"/>
      <c r="I438" s="244"/>
      <c r="J438" s="244"/>
      <c r="K438" s="244"/>
      <c r="L438" s="244"/>
      <c r="M438" s="244"/>
      <c r="N438" s="244"/>
      <c r="O438" s="244"/>
      <c r="P438" s="244"/>
      <c r="Q438" s="244"/>
      <c r="R438" s="1087" t="s">
        <v>260</v>
      </c>
      <c r="S438" s="1087"/>
      <c r="T438" s="1087"/>
      <c r="U438" s="1087"/>
      <c r="V438" s="1087"/>
      <c r="W438" s="1087"/>
      <c r="X438" s="1087"/>
      <c r="Y438" s="1087"/>
      <c r="Z438" s="1087"/>
      <c r="AA438" s="1087"/>
      <c r="AB438" s="1087"/>
      <c r="AC438" s="1087"/>
      <c r="AD438" s="1087"/>
      <c r="AE438" s="1087"/>
      <c r="AF438" s="1088"/>
      <c r="AG438" s="568"/>
      <c r="AH438" s="569"/>
      <c r="AI438" s="292" t="s">
        <v>252</v>
      </c>
      <c r="AJ438" s="568"/>
      <c r="AK438" s="569"/>
      <c r="AL438" s="292" t="s">
        <v>252</v>
      </c>
      <c r="AM438" s="568"/>
      <c r="AN438" s="569"/>
      <c r="AO438" s="292" t="s">
        <v>252</v>
      </c>
      <c r="AP438" s="568"/>
      <c r="AQ438" s="569"/>
      <c r="AR438" s="292" t="s">
        <v>252</v>
      </c>
      <c r="AS438" s="568"/>
      <c r="AT438" s="569"/>
      <c r="AU438" s="292" t="s">
        <v>252</v>
      </c>
      <c r="AV438" s="568"/>
      <c r="AW438" s="569"/>
      <c r="AX438" s="292" t="s">
        <v>252</v>
      </c>
      <c r="AY438" s="568"/>
      <c r="AZ438" s="569"/>
      <c r="BA438" s="292" t="s">
        <v>252</v>
      </c>
      <c r="BB438" s="568"/>
      <c r="BC438" s="569"/>
      <c r="BD438" s="292" t="s">
        <v>252</v>
      </c>
      <c r="BE438" s="568"/>
      <c r="BF438" s="569"/>
      <c r="BG438" s="292" t="s">
        <v>252</v>
      </c>
      <c r="BH438" s="568"/>
      <c r="BI438" s="569"/>
      <c r="BJ438" s="569"/>
      <c r="BK438" s="292" t="s">
        <v>252</v>
      </c>
      <c r="BL438" s="568"/>
      <c r="BM438" s="569"/>
      <c r="BN438" s="292" t="s">
        <v>252</v>
      </c>
      <c r="BO438" s="568"/>
      <c r="BP438" s="569"/>
      <c r="BQ438" s="292" t="s">
        <v>252</v>
      </c>
      <c r="BR438" s="568"/>
      <c r="BS438" s="569"/>
      <c r="BT438" s="292" t="s">
        <v>252</v>
      </c>
      <c r="BU438" s="174"/>
      <c r="BW438" s="327"/>
      <c r="BX438" s="339"/>
      <c r="BY438" s="299"/>
      <c r="BZ438" s="299"/>
      <c r="CA438" s="299"/>
      <c r="CB438" s="299"/>
      <c r="CC438" s="299"/>
      <c r="CD438" s="299"/>
      <c r="CE438" s="299"/>
      <c r="CF438" s="299"/>
      <c r="CG438" s="299"/>
      <c r="CH438" s="299"/>
      <c r="CI438" s="299"/>
      <c r="CJ438" s="299"/>
      <c r="CK438" s="299"/>
      <c r="CL438" s="299"/>
      <c r="CM438" s="299"/>
      <c r="CN438" s="299"/>
      <c r="CO438" s="299"/>
      <c r="CP438" s="299"/>
      <c r="CQ438" s="299"/>
      <c r="CR438" s="299"/>
      <c r="CS438" s="299"/>
      <c r="CT438" s="299"/>
      <c r="CU438" s="299"/>
      <c r="CV438" s="299"/>
      <c r="CW438" s="299"/>
      <c r="CX438" s="299"/>
      <c r="CY438" s="299"/>
      <c r="CZ438" s="299"/>
      <c r="DA438" s="299"/>
      <c r="DB438" s="299"/>
      <c r="DC438" s="299"/>
      <c r="DD438" s="299"/>
      <c r="DE438" s="299"/>
      <c r="DF438" s="299"/>
    </row>
    <row r="439" spans="2:110" s="170" customFormat="1" ht="25.5" customHeight="1">
      <c r="B439" s="260"/>
      <c r="C439" s="261"/>
      <c r="D439" s="245"/>
      <c r="E439" s="245"/>
      <c r="F439" s="245"/>
      <c r="G439" s="245"/>
      <c r="H439" s="245"/>
      <c r="I439" s="245"/>
      <c r="J439" s="245"/>
      <c r="K439" s="245"/>
      <c r="L439" s="245"/>
      <c r="M439" s="245"/>
      <c r="N439" s="245"/>
      <c r="O439" s="245"/>
      <c r="P439" s="245"/>
      <c r="Q439" s="245"/>
      <c r="R439" s="245"/>
      <c r="S439" s="245"/>
      <c r="T439" s="245"/>
      <c r="U439" s="245"/>
      <c r="V439" s="245"/>
      <c r="W439" s="245"/>
      <c r="X439" s="245"/>
      <c r="Y439" s="739" t="s">
        <v>253</v>
      </c>
      <c r="Z439" s="739"/>
      <c r="AA439" s="739"/>
      <c r="AB439" s="739"/>
      <c r="AC439" s="739"/>
      <c r="AD439" s="739"/>
      <c r="AE439" s="739"/>
      <c r="AF439" s="740"/>
      <c r="AG439" s="741" t="e">
        <f>AG437/AG438*100</f>
        <v>#DIV/0!</v>
      </c>
      <c r="AH439" s="742"/>
      <c r="AI439" s="441" t="s">
        <v>30</v>
      </c>
      <c r="AJ439" s="741" t="e">
        <f>AJ437/AJ438*100</f>
        <v>#DIV/0!</v>
      </c>
      <c r="AK439" s="742"/>
      <c r="AL439" s="442" t="s">
        <v>30</v>
      </c>
      <c r="AM439" s="741" t="e">
        <f>AM437/AM438*100</f>
        <v>#DIV/0!</v>
      </c>
      <c r="AN439" s="742"/>
      <c r="AO439" s="441" t="s">
        <v>30</v>
      </c>
      <c r="AP439" s="741" t="e">
        <f>AP437/AP438*100</f>
        <v>#DIV/0!</v>
      </c>
      <c r="AQ439" s="742"/>
      <c r="AR439" s="441" t="s">
        <v>30</v>
      </c>
      <c r="AS439" s="741" t="e">
        <f>AS437/AS438*100</f>
        <v>#DIV/0!</v>
      </c>
      <c r="AT439" s="742"/>
      <c r="AU439" s="441" t="s">
        <v>30</v>
      </c>
      <c r="AV439" s="741" t="e">
        <f>AV437/AV438*100</f>
        <v>#DIV/0!</v>
      </c>
      <c r="AW439" s="742"/>
      <c r="AX439" s="441" t="s">
        <v>30</v>
      </c>
      <c r="AY439" s="741" t="e">
        <f>AY437/AY438*100</f>
        <v>#DIV/0!</v>
      </c>
      <c r="AZ439" s="742"/>
      <c r="BA439" s="441" t="s">
        <v>30</v>
      </c>
      <c r="BB439" s="741" t="e">
        <f>BB437/BB438*100</f>
        <v>#DIV/0!</v>
      </c>
      <c r="BC439" s="742"/>
      <c r="BD439" s="441" t="s">
        <v>30</v>
      </c>
      <c r="BE439" s="741" t="e">
        <f>BE437/BE438*100</f>
        <v>#DIV/0!</v>
      </c>
      <c r="BF439" s="742"/>
      <c r="BG439" s="441" t="s">
        <v>30</v>
      </c>
      <c r="BH439" s="741" t="e">
        <f>BH437/BH438*100</f>
        <v>#DIV/0!</v>
      </c>
      <c r="BI439" s="742"/>
      <c r="BJ439" s="742"/>
      <c r="BK439" s="441" t="s">
        <v>30</v>
      </c>
      <c r="BL439" s="741" t="e">
        <f>BL437/BL438*100</f>
        <v>#DIV/0!</v>
      </c>
      <c r="BM439" s="742"/>
      <c r="BN439" s="443" t="s">
        <v>30</v>
      </c>
      <c r="BO439" s="741" t="e">
        <f>BO437/BO438*100</f>
        <v>#DIV/0!</v>
      </c>
      <c r="BP439" s="742"/>
      <c r="BQ439" s="441" t="s">
        <v>30</v>
      </c>
      <c r="BR439" s="1014" t="e">
        <f>BR437/BR438*100</f>
        <v>#DIV/0!</v>
      </c>
      <c r="BS439" s="1015"/>
      <c r="BT439" s="273" t="s">
        <v>30</v>
      </c>
      <c r="BU439" s="174"/>
      <c r="BW439" s="327"/>
      <c r="BX439" s="339"/>
      <c r="BY439" s="299"/>
      <c r="BZ439" s="299"/>
      <c r="CA439" s="299"/>
      <c r="CB439" s="299"/>
      <c r="CC439" s="299"/>
      <c r="CD439" s="299"/>
      <c r="CE439" s="299"/>
      <c r="CF439" s="299"/>
      <c r="CG439" s="299"/>
      <c r="CH439" s="299"/>
      <c r="CI439" s="299"/>
      <c r="CJ439" s="299"/>
      <c r="CK439" s="299"/>
      <c r="CL439" s="299"/>
      <c r="CM439" s="299"/>
      <c r="CN439" s="299"/>
      <c r="CO439" s="299"/>
      <c r="CP439" s="299"/>
      <c r="CQ439" s="299"/>
      <c r="CR439" s="299"/>
      <c r="CS439" s="299"/>
      <c r="CT439" s="299"/>
      <c r="CU439" s="299"/>
      <c r="CV439" s="299"/>
      <c r="CW439" s="299"/>
      <c r="CX439" s="299"/>
      <c r="CY439" s="299"/>
      <c r="CZ439" s="299"/>
      <c r="DA439" s="299"/>
      <c r="DB439" s="299"/>
      <c r="DC439" s="299"/>
      <c r="DD439" s="299"/>
      <c r="DE439" s="299"/>
      <c r="DF439" s="299"/>
    </row>
    <row r="440" spans="2:110" s="22" customFormat="1" ht="18" customHeight="1">
      <c r="B440" s="1008" t="s">
        <v>161</v>
      </c>
      <c r="C440" s="1009"/>
      <c r="D440" s="1009"/>
      <c r="E440" s="1009"/>
      <c r="F440" s="1009"/>
      <c r="G440" s="1009"/>
      <c r="H440" s="1009"/>
      <c r="I440" s="1009"/>
      <c r="J440" s="1009"/>
      <c r="K440" s="1009"/>
      <c r="L440" s="1009"/>
      <c r="M440" s="1009"/>
      <c r="N440" s="1009"/>
      <c r="O440" s="1009"/>
      <c r="P440" s="1009"/>
      <c r="Q440" s="1009"/>
      <c r="R440" s="1009"/>
      <c r="S440" s="1009"/>
      <c r="T440" s="1009"/>
      <c r="U440" s="1009"/>
      <c r="V440" s="1009"/>
      <c r="W440" s="1009"/>
      <c r="X440" s="1009"/>
      <c r="Y440" s="1009"/>
      <c r="Z440" s="1009"/>
      <c r="AA440" s="1009"/>
      <c r="AB440" s="1009"/>
      <c r="AC440" s="1009"/>
      <c r="AD440" s="1009"/>
      <c r="AE440" s="1009"/>
      <c r="AF440" s="1010"/>
      <c r="AG440" s="871" t="s">
        <v>749</v>
      </c>
      <c r="AH440" s="871"/>
      <c r="AI440" s="871"/>
      <c r="AJ440" s="871" t="s">
        <v>750</v>
      </c>
      <c r="AK440" s="871"/>
      <c r="AL440" s="871"/>
      <c r="AM440" s="871" t="s">
        <v>751</v>
      </c>
      <c r="AN440" s="871"/>
      <c r="AO440" s="871"/>
      <c r="AP440" s="871" t="s">
        <v>752</v>
      </c>
      <c r="AQ440" s="871"/>
      <c r="AR440" s="871"/>
      <c r="AS440" s="871" t="s">
        <v>756</v>
      </c>
      <c r="AT440" s="871"/>
      <c r="AU440" s="871"/>
      <c r="AV440" s="871" t="s">
        <v>757</v>
      </c>
      <c r="AW440" s="871"/>
      <c r="AX440" s="871"/>
      <c r="AY440" s="871" t="s">
        <v>753</v>
      </c>
      <c r="AZ440" s="871"/>
      <c r="BA440" s="871"/>
      <c r="BB440" s="871" t="s">
        <v>754</v>
      </c>
      <c r="BC440" s="871"/>
      <c r="BD440" s="871"/>
      <c r="BE440" s="871" t="s">
        <v>99</v>
      </c>
      <c r="BF440" s="871"/>
      <c r="BG440" s="871"/>
      <c r="BH440" s="897"/>
      <c r="BI440" s="897"/>
      <c r="BJ440" s="897"/>
      <c r="BK440" s="897"/>
      <c r="BL440" s="871" t="s">
        <v>755</v>
      </c>
      <c r="BM440" s="871"/>
      <c r="BN440" s="871"/>
      <c r="BO440" s="897"/>
      <c r="BP440" s="897"/>
      <c r="BQ440" s="897"/>
      <c r="BR440" s="1007"/>
      <c r="BS440" s="1007"/>
      <c r="BT440" s="1007"/>
      <c r="BU440" s="39"/>
      <c r="BW440" s="115"/>
      <c r="BX440" s="338"/>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row>
    <row r="441" spans="2:110" s="22" customFormat="1" ht="27.75" customHeight="1">
      <c r="B441" s="1011"/>
      <c r="C441" s="836"/>
      <c r="D441" s="836"/>
      <c r="E441" s="836"/>
      <c r="F441" s="836"/>
      <c r="G441" s="836"/>
      <c r="H441" s="836"/>
      <c r="I441" s="836"/>
      <c r="J441" s="836"/>
      <c r="K441" s="836"/>
      <c r="L441" s="836"/>
      <c r="M441" s="836"/>
      <c r="N441" s="836"/>
      <c r="O441" s="836"/>
      <c r="P441" s="836"/>
      <c r="Q441" s="836"/>
      <c r="R441" s="836"/>
      <c r="S441" s="836"/>
      <c r="T441" s="836"/>
      <c r="U441" s="836"/>
      <c r="V441" s="836"/>
      <c r="W441" s="836"/>
      <c r="X441" s="836"/>
      <c r="Y441" s="836"/>
      <c r="Z441" s="836"/>
      <c r="AA441" s="836"/>
      <c r="AB441" s="836"/>
      <c r="AC441" s="836"/>
      <c r="AD441" s="836"/>
      <c r="AE441" s="836"/>
      <c r="AF441" s="1012"/>
      <c r="AG441" s="871"/>
      <c r="AH441" s="871"/>
      <c r="AI441" s="871"/>
      <c r="AJ441" s="871"/>
      <c r="AK441" s="871"/>
      <c r="AL441" s="871"/>
      <c r="AM441" s="871"/>
      <c r="AN441" s="871"/>
      <c r="AO441" s="871"/>
      <c r="AP441" s="871"/>
      <c r="AQ441" s="871"/>
      <c r="AR441" s="871"/>
      <c r="AS441" s="871"/>
      <c r="AT441" s="871"/>
      <c r="AU441" s="871"/>
      <c r="AV441" s="871"/>
      <c r="AW441" s="871"/>
      <c r="AX441" s="871"/>
      <c r="AY441" s="871"/>
      <c r="AZ441" s="871"/>
      <c r="BA441" s="871"/>
      <c r="BB441" s="871"/>
      <c r="BC441" s="871"/>
      <c r="BD441" s="871"/>
      <c r="BE441" s="871"/>
      <c r="BF441" s="871"/>
      <c r="BG441" s="871"/>
      <c r="BH441" s="897"/>
      <c r="BI441" s="897"/>
      <c r="BJ441" s="897"/>
      <c r="BK441" s="897"/>
      <c r="BL441" s="871"/>
      <c r="BM441" s="871"/>
      <c r="BN441" s="871"/>
      <c r="BO441" s="897"/>
      <c r="BP441" s="897"/>
      <c r="BQ441" s="897"/>
      <c r="BR441" s="1007"/>
      <c r="BS441" s="1007"/>
      <c r="BT441" s="1007"/>
      <c r="BU441" s="39"/>
      <c r="BW441" s="115"/>
      <c r="BX441" s="338"/>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row>
    <row r="442" spans="2:110" ht="26.25" customHeight="1">
      <c r="B442" s="147" t="s">
        <v>147</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9"/>
      <c r="AH442" s="148"/>
      <c r="AI442" s="148"/>
      <c r="AJ442" s="149"/>
      <c r="AK442" s="148"/>
      <c r="AL442" s="148"/>
      <c r="AM442" s="149"/>
      <c r="AN442" s="148"/>
      <c r="AO442" s="148"/>
      <c r="AP442" s="149"/>
      <c r="AQ442" s="148"/>
      <c r="AR442" s="148"/>
      <c r="AS442" s="149"/>
      <c r="AT442" s="148"/>
      <c r="AU442" s="150"/>
      <c r="AV442" s="148"/>
      <c r="AW442" s="148"/>
      <c r="AX442" s="150"/>
      <c r="AY442" s="148"/>
      <c r="AZ442" s="148"/>
      <c r="BA442" s="150"/>
      <c r="BB442" s="149"/>
      <c r="BC442" s="148"/>
      <c r="BD442" s="150"/>
      <c r="BE442" s="148"/>
      <c r="BF442" s="148"/>
      <c r="BG442" s="150"/>
      <c r="BH442" s="148"/>
      <c r="BI442" s="148"/>
      <c r="BJ442" s="148"/>
      <c r="BK442" s="150"/>
      <c r="BL442" s="148"/>
      <c r="BM442" s="148"/>
      <c r="BN442" s="150"/>
      <c r="BO442" s="149"/>
      <c r="BP442" s="135"/>
      <c r="BQ442" s="151"/>
      <c r="BR442" s="135"/>
      <c r="BS442" s="135"/>
      <c r="BT442" s="136"/>
      <c r="BU442" s="372"/>
    </row>
    <row r="443" spans="2:110" s="22" customFormat="1" ht="14.25" customHeight="1">
      <c r="B443" s="129"/>
      <c r="C443" s="130"/>
      <c r="D443" s="461" t="s">
        <v>148</v>
      </c>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746"/>
      <c r="AH443" s="747"/>
      <c r="AI443" s="748"/>
      <c r="AJ443" s="746"/>
      <c r="AK443" s="747"/>
      <c r="AL443" s="748"/>
      <c r="AM443" s="746"/>
      <c r="AN443" s="747"/>
      <c r="AO443" s="748"/>
      <c r="AP443" s="746"/>
      <c r="AQ443" s="747"/>
      <c r="AR443" s="748"/>
      <c r="AS443" s="746"/>
      <c r="AT443" s="747"/>
      <c r="AU443" s="748"/>
      <c r="AV443" s="746"/>
      <c r="AW443" s="747"/>
      <c r="AX443" s="748"/>
      <c r="AY443" s="746"/>
      <c r="AZ443" s="747"/>
      <c r="BA443" s="748"/>
      <c r="BB443" s="746"/>
      <c r="BC443" s="747"/>
      <c r="BD443" s="748"/>
      <c r="BE443" s="746"/>
      <c r="BF443" s="747"/>
      <c r="BG443" s="748"/>
      <c r="BH443" s="753"/>
      <c r="BI443" s="754"/>
      <c r="BJ443" s="754"/>
      <c r="BK443" s="755"/>
      <c r="BL443" s="746"/>
      <c r="BM443" s="747"/>
      <c r="BN443" s="748"/>
      <c r="BO443" s="746"/>
      <c r="BP443" s="747"/>
      <c r="BQ443" s="748"/>
      <c r="BR443" s="746"/>
      <c r="BS443" s="747"/>
      <c r="BT443" s="748"/>
      <c r="BU443" s="39"/>
      <c r="BW443" s="115"/>
      <c r="BX443" s="338"/>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row>
    <row r="444" spans="2:110" s="22" customFormat="1" ht="11.25" customHeight="1">
      <c r="B444" s="129"/>
      <c r="C444" s="164"/>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749"/>
      <c r="AH444" s="750"/>
      <c r="AI444" s="751"/>
      <c r="AJ444" s="749"/>
      <c r="AK444" s="750"/>
      <c r="AL444" s="751"/>
      <c r="AM444" s="749"/>
      <c r="AN444" s="750"/>
      <c r="AO444" s="751"/>
      <c r="AP444" s="749"/>
      <c r="AQ444" s="750"/>
      <c r="AR444" s="751"/>
      <c r="AS444" s="749"/>
      <c r="AT444" s="750"/>
      <c r="AU444" s="751"/>
      <c r="AV444" s="749"/>
      <c r="AW444" s="750"/>
      <c r="AX444" s="751"/>
      <c r="AY444" s="749"/>
      <c r="AZ444" s="750"/>
      <c r="BA444" s="751"/>
      <c r="BB444" s="749"/>
      <c r="BC444" s="750"/>
      <c r="BD444" s="751"/>
      <c r="BE444" s="749"/>
      <c r="BF444" s="750"/>
      <c r="BG444" s="751"/>
      <c r="BH444" s="756"/>
      <c r="BI444" s="757"/>
      <c r="BJ444" s="757"/>
      <c r="BK444" s="758"/>
      <c r="BL444" s="749"/>
      <c r="BM444" s="750"/>
      <c r="BN444" s="751"/>
      <c r="BO444" s="749"/>
      <c r="BP444" s="750"/>
      <c r="BQ444" s="751"/>
      <c r="BR444" s="749"/>
      <c r="BS444" s="750"/>
      <c r="BT444" s="751"/>
      <c r="BU444" s="39"/>
      <c r="BW444" s="115" t="s">
        <v>448</v>
      </c>
      <c r="BX444" s="338"/>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row>
    <row r="445" spans="2:110" s="22" customFormat="1" ht="9.75" customHeight="1">
      <c r="B445" s="129"/>
      <c r="C445" s="130"/>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137"/>
      <c r="AH445" s="158"/>
      <c r="AI445" s="159"/>
      <c r="AJ445" s="158"/>
      <c r="AK445" s="158"/>
      <c r="AL445" s="158"/>
      <c r="AM445" s="160"/>
      <c r="AN445" s="158"/>
      <c r="AO445" s="159"/>
      <c r="AP445" s="160"/>
      <c r="AQ445" s="137"/>
      <c r="AR445" s="137"/>
      <c r="AS445" s="160"/>
      <c r="AT445" s="137"/>
      <c r="AU445" s="137"/>
      <c r="AV445" s="160"/>
      <c r="AW445" s="137"/>
      <c r="AX445" s="137"/>
      <c r="AY445" s="161"/>
      <c r="AZ445" s="142"/>
      <c r="BA445" s="142"/>
      <c r="BB445" s="162"/>
      <c r="BC445" s="142"/>
      <c r="BD445" s="163"/>
      <c r="BE445" s="142"/>
      <c r="BF445" s="131"/>
      <c r="BG445" s="131"/>
      <c r="BH445" s="161"/>
      <c r="BI445" s="131"/>
      <c r="BJ445" s="131"/>
      <c r="BK445" s="131"/>
      <c r="BL445" s="142"/>
      <c r="BM445" s="131"/>
      <c r="BN445" s="131"/>
      <c r="BO445" s="161"/>
      <c r="BP445" s="164"/>
      <c r="BQ445" s="164"/>
      <c r="BR445" s="165"/>
      <c r="BS445" s="164"/>
      <c r="BT445" s="154"/>
      <c r="BU445" s="39"/>
      <c r="BX445" s="338"/>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row>
    <row r="446" spans="2:110" s="22" customFormat="1" ht="11.25" customHeight="1">
      <c r="B446" s="129"/>
      <c r="C446" s="130"/>
      <c r="D446" s="137"/>
      <c r="E446" s="137"/>
      <c r="F446" s="137"/>
      <c r="G446" s="137"/>
      <c r="H446" s="137"/>
      <c r="I446" s="137"/>
      <c r="J446" s="137"/>
      <c r="K446" s="137"/>
      <c r="L446" s="137"/>
      <c r="M446" s="137"/>
      <c r="N446" s="137"/>
      <c r="O446" s="137"/>
      <c r="P446" s="137"/>
      <c r="Q446" s="137"/>
      <c r="R446" s="137"/>
      <c r="S446" s="137"/>
      <c r="T446" s="137"/>
      <c r="U446" s="137"/>
      <c r="V446" s="146"/>
      <c r="W446" s="197"/>
      <c r="X446" s="197"/>
      <c r="Y446" s="146"/>
      <c r="Z446" s="146"/>
      <c r="AA446" s="146"/>
      <c r="AB446" s="146"/>
      <c r="AC446" s="146"/>
      <c r="AD446" s="146"/>
      <c r="AE446" s="146"/>
      <c r="AF446" s="146"/>
      <c r="AG446" s="870" t="s">
        <v>489</v>
      </c>
      <c r="AH446" s="870"/>
      <c r="AI446" s="870"/>
      <c r="AJ446" s="870"/>
      <c r="AK446" s="870"/>
      <c r="AL446" s="870"/>
      <c r="AM446" s="870"/>
      <c r="AN446" s="870"/>
      <c r="AO446" s="870"/>
      <c r="AP446" s="870"/>
      <c r="AQ446" s="870"/>
      <c r="AR446" s="870"/>
      <c r="AS446" s="870"/>
      <c r="AT446" s="870"/>
      <c r="AU446" s="870"/>
      <c r="AV446" s="870"/>
      <c r="AW446" s="870"/>
      <c r="AX446" s="870"/>
      <c r="AY446" s="870"/>
      <c r="AZ446" s="870"/>
      <c r="BA446" s="870"/>
      <c r="BB446" s="870"/>
      <c r="BC446" s="870"/>
      <c r="BD446" s="870"/>
      <c r="BE446" s="870"/>
      <c r="BF446" s="870"/>
      <c r="BG446" s="870"/>
      <c r="BH446" s="870"/>
      <c r="BI446" s="870"/>
      <c r="BJ446" s="870"/>
      <c r="BK446" s="870"/>
      <c r="BL446" s="870"/>
      <c r="BM446" s="870"/>
      <c r="BN446" s="870"/>
      <c r="BO446" s="870"/>
      <c r="BP446" s="870"/>
      <c r="BQ446" s="870"/>
      <c r="BR446" s="870"/>
      <c r="BS446" s="870"/>
      <c r="BT446" s="154"/>
      <c r="BU446" s="39"/>
      <c r="BW446" s="115"/>
      <c r="BX446" s="338"/>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row>
    <row r="447" spans="2:110" s="22" customFormat="1" ht="11.25" customHeight="1">
      <c r="B447" s="129"/>
      <c r="C447" s="152"/>
      <c r="D447" s="461" t="s">
        <v>149</v>
      </c>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1062"/>
      <c r="AG447" s="870"/>
      <c r="AH447" s="870"/>
      <c r="AI447" s="870"/>
      <c r="AJ447" s="870"/>
      <c r="AK447" s="870"/>
      <c r="AL447" s="870"/>
      <c r="AM447" s="870"/>
      <c r="AN447" s="870"/>
      <c r="AO447" s="870"/>
      <c r="AP447" s="870"/>
      <c r="AQ447" s="870"/>
      <c r="AR447" s="870"/>
      <c r="AS447" s="870"/>
      <c r="AT447" s="870"/>
      <c r="AU447" s="870"/>
      <c r="AV447" s="870"/>
      <c r="AW447" s="870"/>
      <c r="AX447" s="870"/>
      <c r="AY447" s="870"/>
      <c r="AZ447" s="870"/>
      <c r="BA447" s="870"/>
      <c r="BB447" s="870"/>
      <c r="BC447" s="870"/>
      <c r="BD447" s="870"/>
      <c r="BE447" s="870"/>
      <c r="BF447" s="870"/>
      <c r="BG447" s="870"/>
      <c r="BH447" s="870"/>
      <c r="BI447" s="870"/>
      <c r="BJ447" s="870"/>
      <c r="BK447" s="870"/>
      <c r="BL447" s="870"/>
      <c r="BM447" s="870"/>
      <c r="BN447" s="870"/>
      <c r="BO447" s="870"/>
      <c r="BP447" s="870"/>
      <c r="BQ447" s="870"/>
      <c r="BR447" s="870"/>
      <c r="BS447" s="870"/>
      <c r="BT447" s="154"/>
      <c r="BU447" s="39"/>
      <c r="BW447" s="115"/>
      <c r="BX447" s="338"/>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row>
    <row r="448" spans="2:110" s="22" customFormat="1" ht="14.25" customHeight="1">
      <c r="B448" s="129"/>
      <c r="C448" s="164"/>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1062"/>
      <c r="AG448" s="870"/>
      <c r="AH448" s="870"/>
      <c r="AI448" s="870"/>
      <c r="AJ448" s="870"/>
      <c r="AK448" s="870"/>
      <c r="AL448" s="870"/>
      <c r="AM448" s="870"/>
      <c r="AN448" s="870"/>
      <c r="AO448" s="870"/>
      <c r="AP448" s="870"/>
      <c r="AQ448" s="870"/>
      <c r="AR448" s="870"/>
      <c r="AS448" s="870"/>
      <c r="AT448" s="870"/>
      <c r="AU448" s="870"/>
      <c r="AV448" s="870"/>
      <c r="AW448" s="870"/>
      <c r="AX448" s="870"/>
      <c r="AY448" s="870"/>
      <c r="AZ448" s="870"/>
      <c r="BA448" s="870"/>
      <c r="BB448" s="870"/>
      <c r="BC448" s="870"/>
      <c r="BD448" s="870"/>
      <c r="BE448" s="870"/>
      <c r="BF448" s="870"/>
      <c r="BG448" s="870"/>
      <c r="BH448" s="870"/>
      <c r="BI448" s="870"/>
      <c r="BJ448" s="870"/>
      <c r="BK448" s="870"/>
      <c r="BL448" s="870"/>
      <c r="BM448" s="870"/>
      <c r="BN448" s="870"/>
      <c r="BO448" s="870"/>
      <c r="BP448" s="870"/>
      <c r="BQ448" s="870"/>
      <c r="BR448" s="870"/>
      <c r="BS448" s="870"/>
      <c r="BT448" s="154"/>
      <c r="BU448" s="39"/>
      <c r="BW448" s="115"/>
      <c r="BX448" s="338"/>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row>
    <row r="449" spans="2:110" s="22" customFormat="1" ht="11.25" customHeight="1">
      <c r="B449" s="129"/>
      <c r="C449" s="152"/>
      <c r="D449" s="461"/>
      <c r="E449" s="461"/>
      <c r="F449" s="461"/>
      <c r="G449" s="461"/>
      <c r="H449" s="461"/>
      <c r="I449" s="461"/>
      <c r="J449" s="461"/>
      <c r="K449" s="461"/>
      <c r="L449" s="461"/>
      <c r="M449" s="461"/>
      <c r="N449" s="461"/>
      <c r="O449" s="461"/>
      <c r="P449" s="461"/>
      <c r="Q449" s="461"/>
      <c r="R449" s="461"/>
      <c r="S449" s="461"/>
      <c r="T449" s="461"/>
      <c r="U449" s="461"/>
      <c r="V449" s="461"/>
      <c r="W449" s="461"/>
      <c r="X449" s="461"/>
      <c r="Y449" s="461"/>
      <c r="Z449" s="461"/>
      <c r="AA449" s="461"/>
      <c r="AB449" s="461"/>
      <c r="AC449" s="461"/>
      <c r="AD449" s="461"/>
      <c r="AE449" s="461"/>
      <c r="AF449" s="1062"/>
      <c r="AG449" s="752"/>
      <c r="AH449" s="752"/>
      <c r="AI449" s="752"/>
      <c r="AJ449" s="752"/>
      <c r="AK449" s="752"/>
      <c r="AL449" s="752"/>
      <c r="AM449" s="752"/>
      <c r="AN449" s="752"/>
      <c r="AO449" s="752"/>
      <c r="AP449" s="752"/>
      <c r="AQ449" s="752"/>
      <c r="AR449" s="752"/>
      <c r="AS449" s="752"/>
      <c r="AT449" s="752"/>
      <c r="AU449" s="752"/>
      <c r="AV449" s="752"/>
      <c r="AW449" s="752"/>
      <c r="AX449" s="752"/>
      <c r="AY449" s="752"/>
      <c r="AZ449" s="752"/>
      <c r="BA449" s="752"/>
      <c r="BB449" s="752"/>
      <c r="BC449" s="752"/>
      <c r="BD449" s="752"/>
      <c r="BE449" s="752"/>
      <c r="BF449" s="752"/>
      <c r="BG449" s="752"/>
      <c r="BH449" s="752"/>
      <c r="BI449" s="752"/>
      <c r="BJ449" s="752"/>
      <c r="BK449" s="752"/>
      <c r="BL449" s="752"/>
      <c r="BM449" s="752"/>
      <c r="BN449" s="752"/>
      <c r="BO449" s="752"/>
      <c r="BP449" s="752"/>
      <c r="BQ449" s="752"/>
      <c r="BR449" s="752"/>
      <c r="BS449" s="752"/>
      <c r="BT449" s="154"/>
      <c r="BU449" s="39"/>
      <c r="BW449" s="115"/>
      <c r="BX449" s="338"/>
      <c r="BY449" s="207"/>
      <c r="BZ449" s="207"/>
      <c r="CA449" s="207"/>
      <c r="CB449" s="207"/>
      <c r="CC449" s="207"/>
      <c r="CD449" s="207"/>
      <c r="CE449" s="207"/>
      <c r="CF449" s="207"/>
      <c r="CG449" s="207"/>
      <c r="CH449" s="207"/>
      <c r="CI449" s="207"/>
      <c r="CJ449" s="207"/>
      <c r="CK449" s="207"/>
      <c r="CL449" s="207"/>
      <c r="CM449" s="207"/>
      <c r="CN449" s="207"/>
      <c r="CO449" s="207"/>
      <c r="CP449" s="207"/>
      <c r="CQ449" s="207"/>
      <c r="CR449" s="207"/>
      <c r="CS449" s="207"/>
      <c r="CT449" s="207"/>
      <c r="CU449" s="207"/>
      <c r="CV449" s="207"/>
      <c r="CW449" s="207"/>
      <c r="CX449" s="207"/>
      <c r="CY449" s="207"/>
      <c r="CZ449" s="207"/>
      <c r="DA449" s="207"/>
      <c r="DB449" s="207"/>
      <c r="DC449" s="207"/>
      <c r="DD449" s="207"/>
      <c r="DE449" s="207"/>
      <c r="DF449" s="207"/>
    </row>
    <row r="450" spans="2:110" s="22" customFormat="1" ht="58.5" customHeight="1">
      <c r="B450" s="129"/>
      <c r="C450" s="153"/>
      <c r="D450" s="1063" t="s">
        <v>150</v>
      </c>
      <c r="E450" s="1063"/>
      <c r="F450" s="1063"/>
      <c r="G450" s="1063"/>
      <c r="H450" s="1063"/>
      <c r="I450" s="1063"/>
      <c r="J450" s="1063"/>
      <c r="K450" s="1063"/>
      <c r="L450" s="1063"/>
      <c r="M450" s="1063"/>
      <c r="N450" s="1063"/>
      <c r="O450" s="1063"/>
      <c r="P450" s="1063"/>
      <c r="Q450" s="1063"/>
      <c r="R450" s="1063"/>
      <c r="S450" s="1063"/>
      <c r="T450" s="1063"/>
      <c r="U450" s="1063"/>
      <c r="V450" s="1063"/>
      <c r="W450" s="1063"/>
      <c r="X450" s="1063"/>
      <c r="Y450" s="1063"/>
      <c r="Z450" s="1063"/>
      <c r="AA450" s="1063"/>
      <c r="AB450" s="1063"/>
      <c r="AC450" s="1063"/>
      <c r="AD450" s="1063"/>
      <c r="AE450" s="1063"/>
      <c r="AF450" s="1063"/>
      <c r="AG450" s="752"/>
      <c r="AH450" s="752"/>
      <c r="AI450" s="752"/>
      <c r="AJ450" s="752"/>
      <c r="AK450" s="752"/>
      <c r="AL450" s="752"/>
      <c r="AM450" s="752"/>
      <c r="AN450" s="752"/>
      <c r="AO450" s="752"/>
      <c r="AP450" s="752"/>
      <c r="AQ450" s="752"/>
      <c r="AR450" s="752"/>
      <c r="AS450" s="752"/>
      <c r="AT450" s="752"/>
      <c r="AU450" s="752"/>
      <c r="AV450" s="752"/>
      <c r="AW450" s="752"/>
      <c r="AX450" s="752"/>
      <c r="AY450" s="752"/>
      <c r="AZ450" s="752"/>
      <c r="BA450" s="752"/>
      <c r="BB450" s="752"/>
      <c r="BC450" s="752"/>
      <c r="BD450" s="752"/>
      <c r="BE450" s="752"/>
      <c r="BF450" s="752"/>
      <c r="BG450" s="752"/>
      <c r="BH450" s="752"/>
      <c r="BI450" s="752"/>
      <c r="BJ450" s="752"/>
      <c r="BK450" s="752"/>
      <c r="BL450" s="752"/>
      <c r="BM450" s="752"/>
      <c r="BN450" s="752"/>
      <c r="BO450" s="752"/>
      <c r="BP450" s="752"/>
      <c r="BQ450" s="752"/>
      <c r="BR450" s="752"/>
      <c r="BS450" s="752"/>
      <c r="BT450" s="154"/>
      <c r="BU450" s="39"/>
      <c r="BW450" s="115"/>
      <c r="BX450" s="338"/>
      <c r="BY450" s="207"/>
      <c r="BZ450" s="207"/>
      <c r="CA450" s="207"/>
      <c r="CB450" s="207"/>
      <c r="CC450" s="207"/>
      <c r="CD450" s="207"/>
      <c r="CE450" s="207"/>
      <c r="CF450" s="207"/>
      <c r="CG450" s="207"/>
      <c r="CH450" s="207"/>
      <c r="CI450" s="207"/>
      <c r="CJ450" s="207"/>
      <c r="CK450" s="207"/>
      <c r="CL450" s="207"/>
      <c r="CM450" s="207"/>
      <c r="CN450" s="207"/>
      <c r="CO450" s="207"/>
      <c r="CP450" s="207"/>
      <c r="CQ450" s="207"/>
      <c r="CR450" s="207"/>
      <c r="CS450" s="207"/>
      <c r="CT450" s="207"/>
      <c r="CU450" s="207"/>
      <c r="CV450" s="207"/>
      <c r="CW450" s="207"/>
      <c r="CX450" s="207"/>
      <c r="CY450" s="207"/>
      <c r="CZ450" s="207"/>
      <c r="DA450" s="207"/>
      <c r="DB450" s="207"/>
      <c r="DC450" s="207"/>
      <c r="DD450" s="207"/>
      <c r="DE450" s="207"/>
      <c r="DF450" s="207"/>
    </row>
    <row r="451" spans="2:110" s="22" customFormat="1" ht="33" customHeight="1">
      <c r="B451" s="138"/>
      <c r="C451" s="132"/>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39"/>
      <c r="AL451" s="139"/>
      <c r="AM451" s="139"/>
      <c r="AN451" s="139"/>
      <c r="AO451" s="139"/>
      <c r="AP451" s="139"/>
      <c r="AQ451" s="139"/>
      <c r="AR451" s="139"/>
      <c r="AS451" s="139"/>
      <c r="AT451" s="139"/>
      <c r="AU451" s="139"/>
      <c r="AV451" s="139"/>
      <c r="AW451" s="139"/>
      <c r="AX451" s="139"/>
      <c r="AY451" s="139"/>
      <c r="AZ451" s="139"/>
      <c r="BA451" s="139"/>
      <c r="BB451" s="139"/>
      <c r="BC451" s="139"/>
      <c r="BD451" s="139"/>
      <c r="BE451" s="139"/>
      <c r="BF451" s="139"/>
      <c r="BG451" s="139"/>
      <c r="BH451" s="139"/>
      <c r="BI451" s="139"/>
      <c r="BJ451" s="139"/>
      <c r="BK451" s="139"/>
      <c r="BL451" s="139"/>
      <c r="BM451" s="139"/>
      <c r="BN451" s="139"/>
      <c r="BO451" s="139"/>
      <c r="BP451" s="139"/>
      <c r="BQ451" s="139"/>
      <c r="BR451" s="139"/>
      <c r="BS451" s="139"/>
      <c r="BT451" s="154"/>
      <c r="BU451" s="39"/>
      <c r="BW451" s="115"/>
      <c r="BX451" s="338"/>
      <c r="BY451" s="207"/>
      <c r="BZ451" s="207"/>
      <c r="CA451" s="207"/>
      <c r="CB451" s="207"/>
      <c r="CC451" s="207"/>
      <c r="CD451" s="207"/>
      <c r="CE451" s="207"/>
      <c r="CF451" s="207"/>
      <c r="CG451" s="207"/>
      <c r="CH451" s="207"/>
      <c r="CI451" s="207"/>
      <c r="CJ451" s="207"/>
      <c r="CK451" s="207"/>
      <c r="CL451" s="207"/>
      <c r="CM451" s="207"/>
      <c r="CN451" s="207"/>
      <c r="CO451" s="207"/>
      <c r="CP451" s="207"/>
      <c r="CQ451" s="207"/>
      <c r="CR451" s="207"/>
      <c r="CS451" s="207"/>
      <c r="CT451" s="207"/>
      <c r="CU451" s="207"/>
      <c r="CV451" s="207"/>
      <c r="CW451" s="207"/>
      <c r="CX451" s="207"/>
      <c r="CY451" s="207"/>
      <c r="CZ451" s="207"/>
      <c r="DA451" s="207"/>
      <c r="DB451" s="207"/>
      <c r="DC451" s="207"/>
      <c r="DD451" s="207"/>
      <c r="DE451" s="207"/>
      <c r="DF451" s="207"/>
    </row>
    <row r="452" spans="2:110" ht="26.25" customHeight="1" thickBot="1">
      <c r="B452" s="147" t="s">
        <v>159</v>
      </c>
      <c r="C452" s="148"/>
      <c r="D452" s="148"/>
      <c r="E452" s="148"/>
      <c r="F452" s="148"/>
      <c r="G452" s="148"/>
      <c r="H452" s="148"/>
      <c r="I452" s="148"/>
      <c r="J452" s="148"/>
      <c r="K452" s="148"/>
      <c r="L452" s="148"/>
      <c r="M452" s="148"/>
      <c r="N452" s="148"/>
      <c r="O452" s="148"/>
      <c r="P452" s="148"/>
      <c r="Q452" s="148"/>
      <c r="R452" s="148"/>
      <c r="S452" s="155"/>
      <c r="T452" s="148"/>
      <c r="U452" s="148"/>
      <c r="V452" s="148"/>
      <c r="W452" s="148"/>
      <c r="X452" s="148"/>
      <c r="Y452" s="148"/>
      <c r="Z452" s="148"/>
      <c r="AA452" s="148"/>
      <c r="AB452" s="148"/>
      <c r="AC452" s="148"/>
      <c r="AD452" s="148"/>
      <c r="AE452" s="148"/>
      <c r="AF452" s="148"/>
      <c r="AG452" s="156"/>
      <c r="AH452" s="148"/>
      <c r="AI452" s="148"/>
      <c r="AJ452" s="156"/>
      <c r="AK452" s="148"/>
      <c r="AL452" s="148"/>
      <c r="AM452" s="156"/>
      <c r="AN452" s="148"/>
      <c r="AO452" s="148"/>
      <c r="AP452" s="156"/>
      <c r="AQ452" s="148"/>
      <c r="AR452" s="148"/>
      <c r="AS452" s="156"/>
      <c r="AT452" s="148"/>
      <c r="AU452" s="148"/>
      <c r="AV452" s="156"/>
      <c r="AW452" s="148"/>
      <c r="AX452" s="148"/>
      <c r="AY452" s="156"/>
      <c r="AZ452" s="148"/>
      <c r="BA452" s="155"/>
      <c r="BB452" s="156"/>
      <c r="BC452" s="148"/>
      <c r="BD452" s="155"/>
      <c r="BE452" s="148"/>
      <c r="BF452" s="148"/>
      <c r="BG452" s="155"/>
      <c r="BH452" s="148"/>
      <c r="BI452" s="148"/>
      <c r="BJ452" s="148"/>
      <c r="BK452" s="155"/>
      <c r="BL452" s="148"/>
      <c r="BM452" s="148"/>
      <c r="BN452" s="155"/>
      <c r="BO452" s="148"/>
      <c r="BP452" s="135"/>
      <c r="BQ452" s="157"/>
      <c r="BR452" s="135"/>
      <c r="BS452" s="135"/>
      <c r="BT452" s="136"/>
      <c r="BU452" s="372"/>
    </row>
    <row r="453" spans="2:110" ht="45.75" customHeight="1">
      <c r="B453" s="1099" t="s">
        <v>151</v>
      </c>
      <c r="C453" s="1100"/>
      <c r="D453" s="1100"/>
      <c r="E453" s="1068" t="s">
        <v>152</v>
      </c>
      <c r="F453" s="1069"/>
      <c r="G453" s="1069"/>
      <c r="H453" s="1069"/>
      <c r="I453" s="1069"/>
      <c r="J453" s="1069"/>
      <c r="K453" s="1069"/>
      <c r="L453" s="1069"/>
      <c r="M453" s="1069"/>
      <c r="N453" s="1069"/>
      <c r="O453" s="1069"/>
      <c r="P453" s="1069"/>
      <c r="Q453" s="1069"/>
      <c r="R453" s="1069"/>
      <c r="S453" s="1069"/>
      <c r="T453" s="1069"/>
      <c r="U453" s="1069"/>
      <c r="V453" s="1069"/>
      <c r="W453" s="1069"/>
      <c r="X453" s="1069"/>
      <c r="Y453" s="1069"/>
      <c r="Z453" s="1069"/>
      <c r="AA453" s="1069"/>
      <c r="AB453" s="1070"/>
      <c r="AC453" s="1071" t="s">
        <v>748</v>
      </c>
      <c r="AD453" s="1072"/>
      <c r="AE453" s="1072"/>
      <c r="AF453" s="1073"/>
      <c r="AG453" s="166"/>
      <c r="AH453" s="166"/>
      <c r="AI453" s="167"/>
      <c r="AJ453" s="166"/>
      <c r="AK453" s="166"/>
      <c r="AL453" s="167"/>
      <c r="AM453" s="166"/>
      <c r="AN453" s="166"/>
      <c r="AO453" s="167"/>
      <c r="AP453" s="166"/>
      <c r="AQ453" s="166"/>
      <c r="AR453" s="167"/>
      <c r="AS453" s="166"/>
      <c r="AT453" s="166"/>
      <c r="AU453" s="167"/>
      <c r="AV453" s="166"/>
      <c r="AW453" s="166"/>
      <c r="AX453" s="167"/>
      <c r="AY453" s="166"/>
      <c r="AZ453" s="166"/>
      <c r="BA453" s="167"/>
      <c r="BB453" s="166"/>
      <c r="BC453" s="166"/>
      <c r="BD453" s="167"/>
      <c r="BE453" s="166"/>
      <c r="BF453" s="166"/>
      <c r="BG453" s="167"/>
      <c r="BH453" s="166"/>
      <c r="BI453" s="166"/>
      <c r="BJ453" s="166"/>
      <c r="BK453" s="167"/>
      <c r="BL453" s="166"/>
      <c r="BM453" s="166"/>
      <c r="BN453" s="167"/>
      <c r="BO453" s="166"/>
      <c r="BP453" s="133"/>
      <c r="BQ453" s="168"/>
      <c r="BR453" s="133"/>
      <c r="BS453" s="133"/>
      <c r="BT453" s="134"/>
      <c r="BU453" s="372"/>
    </row>
    <row r="454" spans="2:110" ht="26.25" customHeight="1">
      <c r="B454" s="549" t="s">
        <v>100</v>
      </c>
      <c r="C454" s="550"/>
      <c r="D454" s="551"/>
      <c r="E454" s="542" t="s">
        <v>348</v>
      </c>
      <c r="F454" s="543"/>
      <c r="G454" s="543"/>
      <c r="H454" s="543"/>
      <c r="I454" s="543"/>
      <c r="J454" s="543"/>
      <c r="K454" s="543"/>
      <c r="L454" s="543"/>
      <c r="M454" s="543"/>
      <c r="N454" s="543"/>
      <c r="O454" s="543"/>
      <c r="P454" s="543"/>
      <c r="Q454" s="543"/>
      <c r="R454" s="543"/>
      <c r="S454" s="543"/>
      <c r="T454" s="543"/>
      <c r="U454" s="543"/>
      <c r="V454" s="543"/>
      <c r="W454" s="543"/>
      <c r="X454" s="543"/>
      <c r="Y454" s="543"/>
      <c r="Z454" s="543"/>
      <c r="AA454" s="543"/>
      <c r="AB454" s="544"/>
      <c r="AC454" s="894" t="s">
        <v>261</v>
      </c>
      <c r="AD454" s="895"/>
      <c r="AE454" s="895"/>
      <c r="AF454" s="896"/>
      <c r="AG454" s="558"/>
      <c r="AH454" s="559"/>
      <c r="AI454" s="559"/>
      <c r="AJ454" s="558"/>
      <c r="AK454" s="559"/>
      <c r="AL454" s="559"/>
      <c r="AM454" s="558"/>
      <c r="AN454" s="559"/>
      <c r="AO454" s="559"/>
      <c r="AP454" s="558"/>
      <c r="AQ454" s="559"/>
      <c r="AR454" s="559"/>
      <c r="AS454" s="541"/>
      <c r="AT454" s="541"/>
      <c r="AU454" s="541"/>
      <c r="AV454" s="541"/>
      <c r="AW454" s="541"/>
      <c r="AX454" s="541"/>
      <c r="AY454" s="541"/>
      <c r="AZ454" s="541"/>
      <c r="BA454" s="541"/>
      <c r="BB454" s="558"/>
      <c r="BC454" s="559"/>
      <c r="BD454" s="559"/>
      <c r="BE454" s="541"/>
      <c r="BF454" s="541"/>
      <c r="BG454" s="541"/>
      <c r="BH454" s="541"/>
      <c r="BI454" s="541"/>
      <c r="BJ454" s="541"/>
      <c r="BK454" s="541"/>
      <c r="BL454" s="541"/>
      <c r="BM454" s="541"/>
      <c r="BN454" s="541"/>
      <c r="BO454" s="558"/>
      <c r="BP454" s="559"/>
      <c r="BQ454" s="559"/>
      <c r="BR454" s="558"/>
      <c r="BS454" s="559"/>
      <c r="BT454" s="559"/>
      <c r="BU454" s="67"/>
      <c r="BY454" s="331">
        <f>COUNTIF(AG454:BT454,"○")</f>
        <v>0</v>
      </c>
    </row>
    <row r="455" spans="2:110" ht="26.25" customHeight="1">
      <c r="B455" s="552"/>
      <c r="C455" s="553"/>
      <c r="D455" s="554"/>
      <c r="E455" s="542" t="s">
        <v>349</v>
      </c>
      <c r="F455" s="543"/>
      <c r="G455" s="543"/>
      <c r="H455" s="543"/>
      <c r="I455" s="543"/>
      <c r="J455" s="543"/>
      <c r="K455" s="543"/>
      <c r="L455" s="543"/>
      <c r="M455" s="543"/>
      <c r="N455" s="543"/>
      <c r="O455" s="543"/>
      <c r="P455" s="543"/>
      <c r="Q455" s="543"/>
      <c r="R455" s="543"/>
      <c r="S455" s="543"/>
      <c r="T455" s="543"/>
      <c r="U455" s="543"/>
      <c r="V455" s="543"/>
      <c r="W455" s="543"/>
      <c r="X455" s="543"/>
      <c r="Y455" s="543"/>
      <c r="Z455" s="543"/>
      <c r="AA455" s="543"/>
      <c r="AB455" s="544"/>
      <c r="AC455" s="894" t="s">
        <v>263</v>
      </c>
      <c r="AD455" s="895"/>
      <c r="AE455" s="895"/>
      <c r="AF455" s="896"/>
      <c r="AG455" s="558"/>
      <c r="AH455" s="559"/>
      <c r="AI455" s="559"/>
      <c r="AJ455" s="558"/>
      <c r="AK455" s="559"/>
      <c r="AL455" s="559"/>
      <c r="AM455" s="558"/>
      <c r="AN455" s="559"/>
      <c r="AO455" s="559"/>
      <c r="AP455" s="558"/>
      <c r="AQ455" s="559"/>
      <c r="AR455" s="559"/>
      <c r="AS455" s="541"/>
      <c r="AT455" s="541"/>
      <c r="AU455" s="541"/>
      <c r="AV455" s="541"/>
      <c r="AW455" s="541"/>
      <c r="AX455" s="541"/>
      <c r="AY455" s="541"/>
      <c r="AZ455" s="541"/>
      <c r="BA455" s="541"/>
      <c r="BB455" s="558"/>
      <c r="BC455" s="559"/>
      <c r="BD455" s="559"/>
      <c r="BE455" s="541"/>
      <c r="BF455" s="541"/>
      <c r="BG455" s="541"/>
      <c r="BH455" s="541"/>
      <c r="BI455" s="541"/>
      <c r="BJ455" s="541"/>
      <c r="BK455" s="541"/>
      <c r="BL455" s="541"/>
      <c r="BM455" s="541"/>
      <c r="BN455" s="541"/>
      <c r="BO455" s="558"/>
      <c r="BP455" s="559"/>
      <c r="BQ455" s="559"/>
      <c r="BR455" s="558"/>
      <c r="BS455" s="559"/>
      <c r="BT455" s="559"/>
      <c r="BU455" s="67"/>
      <c r="BY455" s="331">
        <f t="shared" ref="BY455:BY492" si="3">COUNTIF(AG455:BT455,"○")</f>
        <v>0</v>
      </c>
    </row>
    <row r="456" spans="2:110" ht="40.5" customHeight="1">
      <c r="B456" s="552"/>
      <c r="C456" s="553"/>
      <c r="D456" s="554"/>
      <c r="E456" s="542" t="s">
        <v>350</v>
      </c>
      <c r="F456" s="543"/>
      <c r="G456" s="543"/>
      <c r="H456" s="543"/>
      <c r="I456" s="543"/>
      <c r="J456" s="543"/>
      <c r="K456" s="543"/>
      <c r="L456" s="543"/>
      <c r="M456" s="543"/>
      <c r="N456" s="543"/>
      <c r="O456" s="543"/>
      <c r="P456" s="543"/>
      <c r="Q456" s="543"/>
      <c r="R456" s="543"/>
      <c r="S456" s="543"/>
      <c r="T456" s="543"/>
      <c r="U456" s="543"/>
      <c r="V456" s="543"/>
      <c r="W456" s="543"/>
      <c r="X456" s="543"/>
      <c r="Y456" s="543"/>
      <c r="Z456" s="543"/>
      <c r="AA456" s="543"/>
      <c r="AB456" s="544"/>
      <c r="AC456" s="894" t="s">
        <v>264</v>
      </c>
      <c r="AD456" s="895"/>
      <c r="AE456" s="895"/>
      <c r="AF456" s="896"/>
      <c r="AG456" s="558"/>
      <c r="AH456" s="559"/>
      <c r="AI456" s="559"/>
      <c r="AJ456" s="558"/>
      <c r="AK456" s="559"/>
      <c r="AL456" s="559"/>
      <c r="AM456" s="558"/>
      <c r="AN456" s="559"/>
      <c r="AO456" s="559"/>
      <c r="AP456" s="558"/>
      <c r="AQ456" s="559"/>
      <c r="AR456" s="559"/>
      <c r="AS456" s="541"/>
      <c r="AT456" s="541"/>
      <c r="AU456" s="541"/>
      <c r="AV456" s="541"/>
      <c r="AW456" s="541"/>
      <c r="AX456" s="541"/>
      <c r="AY456" s="541"/>
      <c r="AZ456" s="541"/>
      <c r="BA456" s="541"/>
      <c r="BB456" s="558"/>
      <c r="BC456" s="559"/>
      <c r="BD456" s="559"/>
      <c r="BE456" s="541"/>
      <c r="BF456" s="541"/>
      <c r="BG456" s="541"/>
      <c r="BH456" s="541"/>
      <c r="BI456" s="541"/>
      <c r="BJ456" s="541"/>
      <c r="BK456" s="541"/>
      <c r="BL456" s="541"/>
      <c r="BM456" s="541"/>
      <c r="BN456" s="541"/>
      <c r="BO456" s="558"/>
      <c r="BP456" s="559"/>
      <c r="BQ456" s="559"/>
      <c r="BR456" s="558"/>
      <c r="BS456" s="559"/>
      <c r="BT456" s="559"/>
      <c r="BU456" s="67"/>
      <c r="BY456" s="331">
        <f t="shared" si="3"/>
        <v>0</v>
      </c>
    </row>
    <row r="457" spans="2:110" ht="26.25" customHeight="1">
      <c r="B457" s="552"/>
      <c r="C457" s="553"/>
      <c r="D457" s="554"/>
      <c r="E457" s="542" t="s">
        <v>771</v>
      </c>
      <c r="F457" s="543"/>
      <c r="G457" s="543"/>
      <c r="H457" s="543"/>
      <c r="I457" s="543"/>
      <c r="J457" s="543"/>
      <c r="K457" s="543"/>
      <c r="L457" s="543"/>
      <c r="M457" s="543"/>
      <c r="N457" s="543"/>
      <c r="O457" s="543"/>
      <c r="P457" s="543"/>
      <c r="Q457" s="543"/>
      <c r="R457" s="543"/>
      <c r="S457" s="543"/>
      <c r="T457" s="543"/>
      <c r="U457" s="543"/>
      <c r="V457" s="543"/>
      <c r="W457" s="543"/>
      <c r="X457" s="543"/>
      <c r="Y457" s="543"/>
      <c r="Z457" s="543"/>
      <c r="AA457" s="543"/>
      <c r="AB457" s="544"/>
      <c r="AC457" s="894" t="s">
        <v>265</v>
      </c>
      <c r="AD457" s="895"/>
      <c r="AE457" s="895"/>
      <c r="AF457" s="896"/>
      <c r="AG457" s="558"/>
      <c r="AH457" s="559"/>
      <c r="AI457" s="559"/>
      <c r="AJ457" s="558"/>
      <c r="AK457" s="559"/>
      <c r="AL457" s="559"/>
      <c r="AM457" s="558"/>
      <c r="AN457" s="559"/>
      <c r="AO457" s="559"/>
      <c r="AP457" s="558"/>
      <c r="AQ457" s="559"/>
      <c r="AR457" s="559"/>
      <c r="AS457" s="541"/>
      <c r="AT457" s="541"/>
      <c r="AU457" s="541"/>
      <c r="AV457" s="541"/>
      <c r="AW457" s="541"/>
      <c r="AX457" s="541"/>
      <c r="AY457" s="541"/>
      <c r="AZ457" s="541"/>
      <c r="BA457" s="541"/>
      <c r="BB457" s="558"/>
      <c r="BC457" s="559"/>
      <c r="BD457" s="559"/>
      <c r="BE457" s="541"/>
      <c r="BF457" s="541"/>
      <c r="BG457" s="541"/>
      <c r="BH457" s="541"/>
      <c r="BI457" s="541"/>
      <c r="BJ457" s="541"/>
      <c r="BK457" s="541"/>
      <c r="BL457" s="541"/>
      <c r="BM457" s="541"/>
      <c r="BN457" s="541"/>
      <c r="BO457" s="558"/>
      <c r="BP457" s="559"/>
      <c r="BQ457" s="559"/>
      <c r="BR457" s="558"/>
      <c r="BS457" s="559"/>
      <c r="BT457" s="559"/>
      <c r="BU457" s="67"/>
      <c r="BY457" s="331">
        <f t="shared" si="3"/>
        <v>0</v>
      </c>
    </row>
    <row r="458" spans="2:110" ht="26.25" customHeight="1">
      <c r="B458" s="552"/>
      <c r="C458" s="553"/>
      <c r="D458" s="554"/>
      <c r="E458" s="545" t="s">
        <v>262</v>
      </c>
      <c r="F458" s="546"/>
      <c r="G458" s="546"/>
      <c r="H458" s="546"/>
      <c r="I458" s="546"/>
      <c r="J458" s="546"/>
      <c r="K458" s="546"/>
      <c r="L458" s="546"/>
      <c r="M458" s="546"/>
      <c r="N458" s="546"/>
      <c r="O458" s="546"/>
      <c r="P458" s="546"/>
      <c r="Q458" s="546"/>
      <c r="R458" s="546"/>
      <c r="S458" s="546"/>
      <c r="T458" s="546"/>
      <c r="U458" s="546"/>
      <c r="V458" s="546"/>
      <c r="W458" s="546"/>
      <c r="X458" s="546"/>
      <c r="Y458" s="546"/>
      <c r="Z458" s="546"/>
      <c r="AA458" s="546"/>
      <c r="AB458" s="547"/>
      <c r="AC458" s="894" t="s">
        <v>266</v>
      </c>
      <c r="AD458" s="895"/>
      <c r="AE458" s="895"/>
      <c r="AF458" s="896"/>
      <c r="AG458" s="558"/>
      <c r="AH458" s="559"/>
      <c r="AI458" s="559"/>
      <c r="AJ458" s="558"/>
      <c r="AK458" s="559"/>
      <c r="AL458" s="559"/>
      <c r="AM458" s="558"/>
      <c r="AN458" s="559"/>
      <c r="AO458" s="559"/>
      <c r="AP458" s="558"/>
      <c r="AQ458" s="559"/>
      <c r="AR458" s="559"/>
      <c r="AS458" s="541"/>
      <c r="AT458" s="541"/>
      <c r="AU458" s="541"/>
      <c r="AV458" s="541"/>
      <c r="AW458" s="541"/>
      <c r="AX458" s="541"/>
      <c r="AY458" s="541"/>
      <c r="AZ458" s="541"/>
      <c r="BA458" s="541"/>
      <c r="BB458" s="558"/>
      <c r="BC458" s="559"/>
      <c r="BD458" s="559"/>
      <c r="BE458" s="541"/>
      <c r="BF458" s="541"/>
      <c r="BG458" s="541"/>
      <c r="BH458" s="541"/>
      <c r="BI458" s="541"/>
      <c r="BJ458" s="541"/>
      <c r="BK458" s="541"/>
      <c r="BL458" s="541"/>
      <c r="BM458" s="541"/>
      <c r="BN458" s="541"/>
      <c r="BO458" s="558"/>
      <c r="BP458" s="559"/>
      <c r="BQ458" s="559"/>
      <c r="BR458" s="558"/>
      <c r="BS458" s="559"/>
      <c r="BT458" s="559"/>
      <c r="BU458" s="67"/>
      <c r="BY458" s="331">
        <f t="shared" si="3"/>
        <v>0</v>
      </c>
    </row>
    <row r="459" spans="2:110" ht="26.25" customHeight="1">
      <c r="B459" s="552"/>
      <c r="C459" s="553"/>
      <c r="D459" s="554"/>
      <c r="E459" s="1055" t="s">
        <v>656</v>
      </c>
      <c r="F459" s="1056"/>
      <c r="G459" s="1056"/>
      <c r="H459" s="1056"/>
      <c r="I459" s="1056"/>
      <c r="J459" s="1056"/>
      <c r="K459" s="1056"/>
      <c r="L459" s="1056"/>
      <c r="M459" s="1056"/>
      <c r="N459" s="1056"/>
      <c r="O459" s="1056"/>
      <c r="P459" s="1056"/>
      <c r="Q459" s="1056"/>
      <c r="R459" s="1056"/>
      <c r="S459" s="1056"/>
      <c r="T459" s="1056"/>
      <c r="U459" s="1056"/>
      <c r="V459" s="1056"/>
      <c r="W459" s="1056"/>
      <c r="X459" s="1056"/>
      <c r="Y459" s="1056"/>
      <c r="Z459" s="1056"/>
      <c r="AA459" s="1056"/>
      <c r="AB459" s="1057"/>
      <c r="AC459" s="894" t="s">
        <v>267</v>
      </c>
      <c r="AD459" s="895"/>
      <c r="AE459" s="895"/>
      <c r="AF459" s="896"/>
      <c r="AG459" s="558"/>
      <c r="AH459" s="559"/>
      <c r="AI459" s="559"/>
      <c r="AJ459" s="558"/>
      <c r="AK459" s="559"/>
      <c r="AL459" s="559"/>
      <c r="AM459" s="558"/>
      <c r="AN459" s="559"/>
      <c r="AO459" s="559"/>
      <c r="AP459" s="558"/>
      <c r="AQ459" s="559"/>
      <c r="AR459" s="559"/>
      <c r="AS459" s="541"/>
      <c r="AT459" s="541"/>
      <c r="AU459" s="541"/>
      <c r="AV459" s="541"/>
      <c r="AW459" s="541"/>
      <c r="AX459" s="541"/>
      <c r="AY459" s="541"/>
      <c r="AZ459" s="541"/>
      <c r="BA459" s="541"/>
      <c r="BB459" s="558"/>
      <c r="BC459" s="559"/>
      <c r="BD459" s="559"/>
      <c r="BE459" s="541"/>
      <c r="BF459" s="541"/>
      <c r="BG459" s="541"/>
      <c r="BH459" s="541"/>
      <c r="BI459" s="541"/>
      <c r="BJ459" s="541"/>
      <c r="BK459" s="541"/>
      <c r="BL459" s="541"/>
      <c r="BM459" s="541"/>
      <c r="BN459" s="541"/>
      <c r="BO459" s="558"/>
      <c r="BP459" s="559"/>
      <c r="BQ459" s="559"/>
      <c r="BR459" s="558"/>
      <c r="BS459" s="559"/>
      <c r="BT459" s="559"/>
      <c r="BU459" s="67"/>
      <c r="BY459" s="331">
        <f t="shared" si="3"/>
        <v>0</v>
      </c>
    </row>
    <row r="460" spans="2:110" ht="26.25" customHeight="1">
      <c r="B460" s="555"/>
      <c r="C460" s="556"/>
      <c r="D460" s="557"/>
      <c r="E460" s="901" t="s">
        <v>324</v>
      </c>
      <c r="F460" s="902"/>
      <c r="G460" s="902"/>
      <c r="H460" s="902"/>
      <c r="I460" s="903"/>
      <c r="J460" s="903"/>
      <c r="K460" s="903"/>
      <c r="L460" s="903"/>
      <c r="M460" s="903"/>
      <c r="N460" s="903"/>
      <c r="O460" s="903"/>
      <c r="P460" s="903"/>
      <c r="Q460" s="903"/>
      <c r="R460" s="903"/>
      <c r="S460" s="903"/>
      <c r="T460" s="903"/>
      <c r="U460" s="903"/>
      <c r="V460" s="903"/>
      <c r="W460" s="903"/>
      <c r="X460" s="903"/>
      <c r="Y460" s="903"/>
      <c r="Z460" s="903"/>
      <c r="AA460" s="903"/>
      <c r="AB460" s="279" t="s">
        <v>57</v>
      </c>
      <c r="AC460" s="894" t="s">
        <v>268</v>
      </c>
      <c r="AD460" s="895"/>
      <c r="AE460" s="895"/>
      <c r="AF460" s="896"/>
      <c r="AG460" s="558"/>
      <c r="AH460" s="559"/>
      <c r="AI460" s="559"/>
      <c r="AJ460" s="558"/>
      <c r="AK460" s="559"/>
      <c r="AL460" s="559"/>
      <c r="AM460" s="558"/>
      <c r="AN460" s="559"/>
      <c r="AO460" s="559"/>
      <c r="AP460" s="558"/>
      <c r="AQ460" s="559"/>
      <c r="AR460" s="559"/>
      <c r="AS460" s="541"/>
      <c r="AT460" s="541"/>
      <c r="AU460" s="541"/>
      <c r="AV460" s="541"/>
      <c r="AW460" s="541"/>
      <c r="AX460" s="541"/>
      <c r="AY460" s="541"/>
      <c r="AZ460" s="541"/>
      <c r="BA460" s="541"/>
      <c r="BB460" s="558"/>
      <c r="BC460" s="559"/>
      <c r="BD460" s="559"/>
      <c r="BE460" s="541"/>
      <c r="BF460" s="541"/>
      <c r="BG460" s="541"/>
      <c r="BH460" s="541"/>
      <c r="BI460" s="541"/>
      <c r="BJ460" s="541"/>
      <c r="BK460" s="541"/>
      <c r="BL460" s="541"/>
      <c r="BM460" s="541"/>
      <c r="BN460" s="541"/>
      <c r="BO460" s="558"/>
      <c r="BP460" s="559"/>
      <c r="BQ460" s="559"/>
      <c r="BR460" s="558"/>
      <c r="BS460" s="559"/>
      <c r="BT460" s="559"/>
      <c r="BU460" s="67"/>
      <c r="BY460" s="331">
        <f t="shared" si="3"/>
        <v>0</v>
      </c>
    </row>
    <row r="461" spans="2:110" ht="36" customHeight="1">
      <c r="B461" s="1058" t="s">
        <v>101</v>
      </c>
      <c r="C461" s="1059"/>
      <c r="D461" s="1059"/>
      <c r="E461" s="898" t="s">
        <v>325</v>
      </c>
      <c r="F461" s="899"/>
      <c r="G461" s="899"/>
      <c r="H461" s="899"/>
      <c r="I461" s="899"/>
      <c r="J461" s="899"/>
      <c r="K461" s="899"/>
      <c r="L461" s="899"/>
      <c r="M461" s="899"/>
      <c r="N461" s="899"/>
      <c r="O461" s="899"/>
      <c r="P461" s="899"/>
      <c r="Q461" s="899"/>
      <c r="R461" s="899"/>
      <c r="S461" s="899"/>
      <c r="T461" s="899"/>
      <c r="U461" s="899"/>
      <c r="V461" s="899"/>
      <c r="W461" s="899"/>
      <c r="X461" s="899"/>
      <c r="Y461" s="899"/>
      <c r="Z461" s="899"/>
      <c r="AA461" s="899"/>
      <c r="AB461" s="900"/>
      <c r="AC461" s="894" t="s">
        <v>269</v>
      </c>
      <c r="AD461" s="895"/>
      <c r="AE461" s="895"/>
      <c r="AF461" s="896"/>
      <c r="AG461" s="558"/>
      <c r="AH461" s="559"/>
      <c r="AI461" s="559"/>
      <c r="AJ461" s="558"/>
      <c r="AK461" s="559"/>
      <c r="AL461" s="559"/>
      <c r="AM461" s="558"/>
      <c r="AN461" s="559"/>
      <c r="AO461" s="559"/>
      <c r="AP461" s="558"/>
      <c r="AQ461" s="559"/>
      <c r="AR461" s="559"/>
      <c r="AS461" s="541"/>
      <c r="AT461" s="541"/>
      <c r="AU461" s="541"/>
      <c r="AV461" s="558"/>
      <c r="AW461" s="559"/>
      <c r="AX461" s="559"/>
      <c r="AY461" s="541"/>
      <c r="AZ461" s="541"/>
      <c r="BA461" s="541"/>
      <c r="BB461" s="541"/>
      <c r="BC461" s="541"/>
      <c r="BD461" s="541"/>
      <c r="BE461" s="541"/>
      <c r="BF461" s="541"/>
      <c r="BG461" s="541"/>
      <c r="BH461" s="541"/>
      <c r="BI461" s="541"/>
      <c r="BJ461" s="541"/>
      <c r="BK461" s="541"/>
      <c r="BL461" s="541"/>
      <c r="BM461" s="541"/>
      <c r="BN461" s="541"/>
      <c r="BO461" s="558"/>
      <c r="BP461" s="559"/>
      <c r="BQ461" s="559"/>
      <c r="BR461" s="558"/>
      <c r="BS461" s="559"/>
      <c r="BT461" s="559"/>
      <c r="BU461" s="67"/>
      <c r="BY461" s="331">
        <f t="shared" si="3"/>
        <v>0</v>
      </c>
    </row>
    <row r="462" spans="2:110" ht="26.25" customHeight="1">
      <c r="B462" s="1058"/>
      <c r="C462" s="1059"/>
      <c r="D462" s="1059"/>
      <c r="E462" s="542" t="s">
        <v>326</v>
      </c>
      <c r="F462" s="543"/>
      <c r="G462" s="543"/>
      <c r="H462" s="543"/>
      <c r="I462" s="543"/>
      <c r="J462" s="543"/>
      <c r="K462" s="543"/>
      <c r="L462" s="543"/>
      <c r="M462" s="543"/>
      <c r="N462" s="543"/>
      <c r="O462" s="543"/>
      <c r="P462" s="543"/>
      <c r="Q462" s="543"/>
      <c r="R462" s="543"/>
      <c r="S462" s="543"/>
      <c r="T462" s="543"/>
      <c r="U462" s="543"/>
      <c r="V462" s="543"/>
      <c r="W462" s="543"/>
      <c r="X462" s="543"/>
      <c r="Y462" s="543"/>
      <c r="Z462" s="543"/>
      <c r="AA462" s="543"/>
      <c r="AB462" s="544"/>
      <c r="AC462" s="894" t="s">
        <v>270</v>
      </c>
      <c r="AD462" s="895"/>
      <c r="AE462" s="895"/>
      <c r="AF462" s="896"/>
      <c r="AG462" s="558"/>
      <c r="AH462" s="559"/>
      <c r="AI462" s="559"/>
      <c r="AJ462" s="558"/>
      <c r="AK462" s="559"/>
      <c r="AL462" s="559"/>
      <c r="AM462" s="558"/>
      <c r="AN462" s="559"/>
      <c r="AO462" s="559"/>
      <c r="AP462" s="558"/>
      <c r="AQ462" s="559"/>
      <c r="AR462" s="559"/>
      <c r="AS462" s="541"/>
      <c r="AT462" s="541"/>
      <c r="AU462" s="541"/>
      <c r="AV462" s="558"/>
      <c r="AW462" s="559"/>
      <c r="AX462" s="559"/>
      <c r="AY462" s="541"/>
      <c r="AZ462" s="541"/>
      <c r="BA462" s="541"/>
      <c r="BB462" s="541"/>
      <c r="BC462" s="541"/>
      <c r="BD462" s="541"/>
      <c r="BE462" s="541"/>
      <c r="BF462" s="541"/>
      <c r="BG462" s="541"/>
      <c r="BH462" s="541"/>
      <c r="BI462" s="541"/>
      <c r="BJ462" s="541"/>
      <c r="BK462" s="541"/>
      <c r="BL462" s="541"/>
      <c r="BM462" s="541"/>
      <c r="BN462" s="541"/>
      <c r="BO462" s="558"/>
      <c r="BP462" s="559"/>
      <c r="BQ462" s="559"/>
      <c r="BR462" s="558"/>
      <c r="BS462" s="559"/>
      <c r="BT462" s="559"/>
      <c r="BU462" s="67"/>
      <c r="BY462" s="331">
        <f t="shared" si="3"/>
        <v>0</v>
      </c>
    </row>
    <row r="463" spans="2:110" ht="26.25" customHeight="1">
      <c r="B463" s="1058"/>
      <c r="C463" s="1059"/>
      <c r="D463" s="1059"/>
      <c r="E463" s="542" t="s">
        <v>327</v>
      </c>
      <c r="F463" s="543"/>
      <c r="G463" s="543"/>
      <c r="H463" s="543"/>
      <c r="I463" s="543"/>
      <c r="J463" s="543"/>
      <c r="K463" s="543"/>
      <c r="L463" s="543"/>
      <c r="M463" s="543"/>
      <c r="N463" s="543"/>
      <c r="O463" s="543"/>
      <c r="P463" s="543"/>
      <c r="Q463" s="543"/>
      <c r="R463" s="543"/>
      <c r="S463" s="543"/>
      <c r="T463" s="543"/>
      <c r="U463" s="543"/>
      <c r="V463" s="543"/>
      <c r="W463" s="543"/>
      <c r="X463" s="543"/>
      <c r="Y463" s="543"/>
      <c r="Z463" s="543"/>
      <c r="AA463" s="543"/>
      <c r="AB463" s="544"/>
      <c r="AC463" s="894" t="s">
        <v>271</v>
      </c>
      <c r="AD463" s="895"/>
      <c r="AE463" s="895"/>
      <c r="AF463" s="896"/>
      <c r="AG463" s="558"/>
      <c r="AH463" s="559"/>
      <c r="AI463" s="559"/>
      <c r="AJ463" s="558"/>
      <c r="AK463" s="559"/>
      <c r="AL463" s="559"/>
      <c r="AM463" s="558"/>
      <c r="AN463" s="559"/>
      <c r="AO463" s="559"/>
      <c r="AP463" s="558"/>
      <c r="AQ463" s="559"/>
      <c r="AR463" s="559"/>
      <c r="AS463" s="541"/>
      <c r="AT463" s="541"/>
      <c r="AU463" s="541"/>
      <c r="AV463" s="558"/>
      <c r="AW463" s="559"/>
      <c r="AX463" s="559"/>
      <c r="AY463" s="541"/>
      <c r="AZ463" s="541"/>
      <c r="BA463" s="541"/>
      <c r="BB463" s="541"/>
      <c r="BC463" s="541"/>
      <c r="BD463" s="541"/>
      <c r="BE463" s="541"/>
      <c r="BF463" s="541"/>
      <c r="BG463" s="541"/>
      <c r="BH463" s="541"/>
      <c r="BI463" s="541"/>
      <c r="BJ463" s="541"/>
      <c r="BK463" s="541"/>
      <c r="BL463" s="541"/>
      <c r="BM463" s="541"/>
      <c r="BN463" s="541"/>
      <c r="BO463" s="558"/>
      <c r="BP463" s="559"/>
      <c r="BQ463" s="559"/>
      <c r="BR463" s="558"/>
      <c r="BS463" s="559"/>
      <c r="BT463" s="559"/>
      <c r="BU463" s="67"/>
      <c r="BY463" s="331">
        <f t="shared" si="3"/>
        <v>0</v>
      </c>
    </row>
    <row r="464" spans="2:110" ht="26.25" customHeight="1">
      <c r="B464" s="1058"/>
      <c r="C464" s="1059"/>
      <c r="D464" s="1059"/>
      <c r="E464" s="542" t="s">
        <v>328</v>
      </c>
      <c r="F464" s="543"/>
      <c r="G464" s="543"/>
      <c r="H464" s="543"/>
      <c r="I464" s="543"/>
      <c r="J464" s="543"/>
      <c r="K464" s="543"/>
      <c r="L464" s="543"/>
      <c r="M464" s="543"/>
      <c r="N464" s="543"/>
      <c r="O464" s="543"/>
      <c r="P464" s="543"/>
      <c r="Q464" s="543"/>
      <c r="R464" s="543"/>
      <c r="S464" s="543"/>
      <c r="T464" s="543"/>
      <c r="U464" s="543"/>
      <c r="V464" s="543"/>
      <c r="W464" s="543"/>
      <c r="X464" s="543"/>
      <c r="Y464" s="543"/>
      <c r="Z464" s="543"/>
      <c r="AA464" s="543"/>
      <c r="AB464" s="544"/>
      <c r="AC464" s="894" t="s">
        <v>272</v>
      </c>
      <c r="AD464" s="895"/>
      <c r="AE464" s="895"/>
      <c r="AF464" s="896"/>
      <c r="AG464" s="558"/>
      <c r="AH464" s="559"/>
      <c r="AI464" s="559"/>
      <c r="AJ464" s="558"/>
      <c r="AK464" s="559"/>
      <c r="AL464" s="559"/>
      <c r="AM464" s="558"/>
      <c r="AN464" s="559"/>
      <c r="AO464" s="559"/>
      <c r="AP464" s="558"/>
      <c r="AQ464" s="559"/>
      <c r="AR464" s="559"/>
      <c r="AS464" s="541"/>
      <c r="AT464" s="541"/>
      <c r="AU464" s="541"/>
      <c r="AV464" s="558"/>
      <c r="AW464" s="559"/>
      <c r="AX464" s="559"/>
      <c r="AY464" s="541"/>
      <c r="AZ464" s="541"/>
      <c r="BA464" s="541"/>
      <c r="BB464" s="541"/>
      <c r="BC464" s="541"/>
      <c r="BD464" s="541"/>
      <c r="BE464" s="541"/>
      <c r="BF464" s="541"/>
      <c r="BG464" s="541"/>
      <c r="BH464" s="541"/>
      <c r="BI464" s="541"/>
      <c r="BJ464" s="541"/>
      <c r="BK464" s="541"/>
      <c r="BL464" s="541"/>
      <c r="BM464" s="541"/>
      <c r="BN464" s="541"/>
      <c r="BO464" s="558"/>
      <c r="BP464" s="559"/>
      <c r="BQ464" s="559"/>
      <c r="BR464" s="558"/>
      <c r="BS464" s="559"/>
      <c r="BT464" s="559"/>
      <c r="BU464" s="67"/>
      <c r="BY464" s="331">
        <f t="shared" si="3"/>
        <v>0</v>
      </c>
    </row>
    <row r="465" spans="2:77" ht="26.25" customHeight="1">
      <c r="B465" s="1058"/>
      <c r="C465" s="1059"/>
      <c r="D465" s="1059"/>
      <c r="E465" s="542" t="s">
        <v>352</v>
      </c>
      <c r="F465" s="543"/>
      <c r="G465" s="543"/>
      <c r="H465" s="543"/>
      <c r="I465" s="543"/>
      <c r="J465" s="543"/>
      <c r="K465" s="543"/>
      <c r="L465" s="543"/>
      <c r="M465" s="543"/>
      <c r="N465" s="543"/>
      <c r="O465" s="543"/>
      <c r="P465" s="543"/>
      <c r="Q465" s="543"/>
      <c r="R465" s="543"/>
      <c r="S465" s="543"/>
      <c r="T465" s="543"/>
      <c r="U465" s="543"/>
      <c r="V465" s="543"/>
      <c r="W465" s="543"/>
      <c r="X465" s="543"/>
      <c r="Y465" s="543"/>
      <c r="Z465" s="543"/>
      <c r="AA465" s="543"/>
      <c r="AB465" s="544"/>
      <c r="AC465" s="894" t="s">
        <v>273</v>
      </c>
      <c r="AD465" s="895"/>
      <c r="AE465" s="895"/>
      <c r="AF465" s="896"/>
      <c r="AG465" s="558"/>
      <c r="AH465" s="559"/>
      <c r="AI465" s="559"/>
      <c r="AJ465" s="558"/>
      <c r="AK465" s="559"/>
      <c r="AL465" s="559"/>
      <c r="AM465" s="558"/>
      <c r="AN465" s="559"/>
      <c r="AO465" s="559"/>
      <c r="AP465" s="558"/>
      <c r="AQ465" s="559"/>
      <c r="AR465" s="559"/>
      <c r="AS465" s="541"/>
      <c r="AT465" s="541"/>
      <c r="AU465" s="541"/>
      <c r="AV465" s="558"/>
      <c r="AW465" s="559"/>
      <c r="AX465" s="559"/>
      <c r="AY465" s="541"/>
      <c r="AZ465" s="541"/>
      <c r="BA465" s="541"/>
      <c r="BB465" s="541"/>
      <c r="BC465" s="541"/>
      <c r="BD465" s="541"/>
      <c r="BE465" s="541"/>
      <c r="BF465" s="541"/>
      <c r="BG465" s="541"/>
      <c r="BH465" s="541"/>
      <c r="BI465" s="541"/>
      <c r="BJ465" s="541"/>
      <c r="BK465" s="541"/>
      <c r="BL465" s="541"/>
      <c r="BM465" s="541"/>
      <c r="BN465" s="541"/>
      <c r="BO465" s="558"/>
      <c r="BP465" s="559"/>
      <c r="BQ465" s="559"/>
      <c r="BR465" s="558"/>
      <c r="BS465" s="559"/>
      <c r="BT465" s="559"/>
      <c r="BU465" s="67"/>
      <c r="BY465" s="331">
        <f t="shared" si="3"/>
        <v>0</v>
      </c>
    </row>
    <row r="466" spans="2:77" ht="26.25" customHeight="1">
      <c r="B466" s="1058"/>
      <c r="C466" s="1059"/>
      <c r="D466" s="1059"/>
      <c r="E466" s="542" t="s">
        <v>329</v>
      </c>
      <c r="F466" s="543"/>
      <c r="G466" s="543"/>
      <c r="H466" s="543"/>
      <c r="I466" s="543"/>
      <c r="J466" s="543"/>
      <c r="K466" s="543"/>
      <c r="L466" s="543"/>
      <c r="M466" s="543"/>
      <c r="N466" s="543"/>
      <c r="O466" s="543"/>
      <c r="P466" s="543"/>
      <c r="Q466" s="543"/>
      <c r="R466" s="543"/>
      <c r="S466" s="543"/>
      <c r="T466" s="543"/>
      <c r="U466" s="543"/>
      <c r="V466" s="543"/>
      <c r="W466" s="543"/>
      <c r="X466" s="543"/>
      <c r="Y466" s="543"/>
      <c r="Z466" s="543"/>
      <c r="AA466" s="543"/>
      <c r="AB466" s="544"/>
      <c r="AC466" s="894" t="s">
        <v>274</v>
      </c>
      <c r="AD466" s="895"/>
      <c r="AE466" s="895"/>
      <c r="AF466" s="896"/>
      <c r="AG466" s="558"/>
      <c r="AH466" s="559"/>
      <c r="AI466" s="559"/>
      <c r="AJ466" s="558"/>
      <c r="AK466" s="559"/>
      <c r="AL466" s="559"/>
      <c r="AM466" s="558"/>
      <c r="AN466" s="559"/>
      <c r="AO466" s="559"/>
      <c r="AP466" s="558"/>
      <c r="AQ466" s="559"/>
      <c r="AR466" s="559"/>
      <c r="AS466" s="541"/>
      <c r="AT466" s="541"/>
      <c r="AU466" s="541"/>
      <c r="AV466" s="558"/>
      <c r="AW466" s="559"/>
      <c r="AX466" s="559"/>
      <c r="AY466" s="541"/>
      <c r="AZ466" s="541"/>
      <c r="BA466" s="541"/>
      <c r="BB466" s="541"/>
      <c r="BC466" s="541"/>
      <c r="BD466" s="541"/>
      <c r="BE466" s="541"/>
      <c r="BF466" s="541"/>
      <c r="BG466" s="541"/>
      <c r="BH466" s="541"/>
      <c r="BI466" s="541"/>
      <c r="BJ466" s="541"/>
      <c r="BK466" s="541"/>
      <c r="BL466" s="541"/>
      <c r="BM466" s="541"/>
      <c r="BN466" s="541"/>
      <c r="BO466" s="558"/>
      <c r="BP466" s="559"/>
      <c r="BQ466" s="559"/>
      <c r="BR466" s="558"/>
      <c r="BS466" s="559"/>
      <c r="BT466" s="559"/>
      <c r="BU466" s="67"/>
      <c r="BY466" s="331">
        <f t="shared" si="3"/>
        <v>0</v>
      </c>
    </row>
    <row r="467" spans="2:77" ht="26.25" customHeight="1">
      <c r="B467" s="1058"/>
      <c r="C467" s="1059"/>
      <c r="D467" s="1059"/>
      <c r="E467" s="901" t="s">
        <v>331</v>
      </c>
      <c r="F467" s="902"/>
      <c r="G467" s="902"/>
      <c r="H467" s="902"/>
      <c r="I467" s="903"/>
      <c r="J467" s="903"/>
      <c r="K467" s="903"/>
      <c r="L467" s="903"/>
      <c r="M467" s="903"/>
      <c r="N467" s="903"/>
      <c r="O467" s="903"/>
      <c r="P467" s="903"/>
      <c r="Q467" s="903"/>
      <c r="R467" s="903"/>
      <c r="S467" s="903"/>
      <c r="T467" s="903"/>
      <c r="U467" s="903"/>
      <c r="V467" s="903"/>
      <c r="W467" s="903"/>
      <c r="X467" s="903"/>
      <c r="Y467" s="903"/>
      <c r="Z467" s="903"/>
      <c r="AA467" s="903"/>
      <c r="AB467" s="279" t="s">
        <v>57</v>
      </c>
      <c r="AC467" s="894" t="s">
        <v>275</v>
      </c>
      <c r="AD467" s="895"/>
      <c r="AE467" s="895"/>
      <c r="AF467" s="896"/>
      <c r="AG467" s="558"/>
      <c r="AH467" s="559"/>
      <c r="AI467" s="559"/>
      <c r="AJ467" s="558"/>
      <c r="AK467" s="559"/>
      <c r="AL467" s="559"/>
      <c r="AM467" s="558"/>
      <c r="AN467" s="559"/>
      <c r="AO467" s="559"/>
      <c r="AP467" s="558"/>
      <c r="AQ467" s="559"/>
      <c r="AR467" s="559"/>
      <c r="AS467" s="541"/>
      <c r="AT467" s="541"/>
      <c r="AU467" s="541"/>
      <c r="AV467" s="558"/>
      <c r="AW467" s="559"/>
      <c r="AX467" s="559"/>
      <c r="AY467" s="541"/>
      <c r="AZ467" s="541"/>
      <c r="BA467" s="541"/>
      <c r="BB467" s="541"/>
      <c r="BC467" s="541"/>
      <c r="BD467" s="541"/>
      <c r="BE467" s="541"/>
      <c r="BF467" s="541"/>
      <c r="BG467" s="541"/>
      <c r="BH467" s="541"/>
      <c r="BI467" s="541"/>
      <c r="BJ467" s="541"/>
      <c r="BK467" s="541"/>
      <c r="BL467" s="541"/>
      <c r="BM467" s="541"/>
      <c r="BN467" s="541"/>
      <c r="BO467" s="558"/>
      <c r="BP467" s="559"/>
      <c r="BQ467" s="559"/>
      <c r="BR467" s="558"/>
      <c r="BS467" s="559"/>
      <c r="BT467" s="559"/>
      <c r="BU467" s="67"/>
      <c r="BY467" s="331">
        <f t="shared" si="3"/>
        <v>0</v>
      </c>
    </row>
    <row r="468" spans="2:77" ht="26.25" customHeight="1">
      <c r="B468" s="1058" t="s">
        <v>178</v>
      </c>
      <c r="C468" s="1059"/>
      <c r="D468" s="1059"/>
      <c r="E468" s="542" t="s">
        <v>497</v>
      </c>
      <c r="F468" s="543"/>
      <c r="G468" s="543"/>
      <c r="H468" s="543"/>
      <c r="I468" s="543"/>
      <c r="J468" s="543"/>
      <c r="K468" s="543"/>
      <c r="L468" s="543"/>
      <c r="M468" s="543"/>
      <c r="N468" s="543"/>
      <c r="O468" s="543"/>
      <c r="P468" s="543"/>
      <c r="Q468" s="543"/>
      <c r="R468" s="543"/>
      <c r="S468" s="543"/>
      <c r="T468" s="543"/>
      <c r="U468" s="543"/>
      <c r="V468" s="543"/>
      <c r="W468" s="543"/>
      <c r="X468" s="543"/>
      <c r="Y468" s="543"/>
      <c r="Z468" s="543"/>
      <c r="AA468" s="543"/>
      <c r="AB468" s="544"/>
      <c r="AC468" s="894" t="s">
        <v>276</v>
      </c>
      <c r="AD468" s="895"/>
      <c r="AE468" s="895"/>
      <c r="AF468" s="896"/>
      <c r="AG468" s="548"/>
      <c r="AH468" s="541"/>
      <c r="AI468" s="541"/>
      <c r="AJ468" s="541"/>
      <c r="AK468" s="541"/>
      <c r="AL468" s="541"/>
      <c r="AM468" s="541"/>
      <c r="AN468" s="541"/>
      <c r="AO468" s="541"/>
      <c r="AP468" s="541"/>
      <c r="AQ468" s="541"/>
      <c r="AR468" s="541"/>
      <c r="AS468" s="558"/>
      <c r="AT468" s="559"/>
      <c r="AU468" s="559"/>
      <c r="AV468" s="541"/>
      <c r="AW468" s="541"/>
      <c r="AX468" s="541"/>
      <c r="AY468" s="541"/>
      <c r="AZ468" s="541"/>
      <c r="BA468" s="541"/>
      <c r="BB468" s="541"/>
      <c r="BC468" s="541"/>
      <c r="BD468" s="541"/>
      <c r="BE468" s="541"/>
      <c r="BF468" s="541"/>
      <c r="BG468" s="541"/>
      <c r="BH468" s="541"/>
      <c r="BI468" s="541"/>
      <c r="BJ468" s="541"/>
      <c r="BK468" s="541"/>
      <c r="BL468" s="541"/>
      <c r="BM468" s="541"/>
      <c r="BN468" s="541"/>
      <c r="BO468" s="558"/>
      <c r="BP468" s="559"/>
      <c r="BQ468" s="559"/>
      <c r="BR468" s="558"/>
      <c r="BS468" s="559"/>
      <c r="BT468" s="559"/>
      <c r="BU468" s="67"/>
      <c r="BY468" s="331">
        <f t="shared" si="3"/>
        <v>0</v>
      </c>
    </row>
    <row r="469" spans="2:77" ht="26.25" customHeight="1">
      <c r="B469" s="1058"/>
      <c r="C469" s="1059"/>
      <c r="D469" s="1059"/>
      <c r="E469" s="542" t="s">
        <v>332</v>
      </c>
      <c r="F469" s="543"/>
      <c r="G469" s="543"/>
      <c r="H469" s="543"/>
      <c r="I469" s="543"/>
      <c r="J469" s="543"/>
      <c r="K469" s="543"/>
      <c r="L469" s="543"/>
      <c r="M469" s="543"/>
      <c r="N469" s="543"/>
      <c r="O469" s="543"/>
      <c r="P469" s="543"/>
      <c r="Q469" s="543"/>
      <c r="R469" s="543"/>
      <c r="S469" s="543"/>
      <c r="T469" s="543"/>
      <c r="U469" s="543"/>
      <c r="V469" s="543"/>
      <c r="W469" s="543"/>
      <c r="X469" s="543"/>
      <c r="Y469" s="543"/>
      <c r="Z469" s="543"/>
      <c r="AA469" s="543"/>
      <c r="AB469" s="544"/>
      <c r="AC469" s="894" t="s">
        <v>277</v>
      </c>
      <c r="AD469" s="895"/>
      <c r="AE469" s="895"/>
      <c r="AF469" s="896"/>
      <c r="AG469" s="548"/>
      <c r="AH469" s="541"/>
      <c r="AI469" s="541"/>
      <c r="AJ469" s="541"/>
      <c r="AK469" s="541"/>
      <c r="AL469" s="541"/>
      <c r="AM469" s="541"/>
      <c r="AN469" s="541"/>
      <c r="AO469" s="541"/>
      <c r="AP469" s="541"/>
      <c r="AQ469" s="541"/>
      <c r="AR469" s="541"/>
      <c r="AS469" s="558"/>
      <c r="AT469" s="559"/>
      <c r="AU469" s="559"/>
      <c r="AV469" s="541"/>
      <c r="AW469" s="541"/>
      <c r="AX469" s="541"/>
      <c r="AY469" s="541"/>
      <c r="AZ469" s="541"/>
      <c r="BA469" s="541"/>
      <c r="BB469" s="541"/>
      <c r="BC469" s="541"/>
      <c r="BD469" s="541"/>
      <c r="BE469" s="541"/>
      <c r="BF469" s="541"/>
      <c r="BG469" s="541"/>
      <c r="BH469" s="541"/>
      <c r="BI469" s="541"/>
      <c r="BJ469" s="541"/>
      <c r="BK469" s="541"/>
      <c r="BL469" s="541"/>
      <c r="BM469" s="541"/>
      <c r="BN469" s="541"/>
      <c r="BO469" s="558"/>
      <c r="BP469" s="559"/>
      <c r="BQ469" s="559"/>
      <c r="BR469" s="558"/>
      <c r="BS469" s="559"/>
      <c r="BT469" s="559"/>
      <c r="BU469" s="67"/>
      <c r="BY469" s="331">
        <f t="shared" si="3"/>
        <v>0</v>
      </c>
    </row>
    <row r="470" spans="2:77" ht="26.25" customHeight="1">
      <c r="B470" s="1058"/>
      <c r="C470" s="1059"/>
      <c r="D470" s="1059"/>
      <c r="E470" s="542" t="s">
        <v>333</v>
      </c>
      <c r="F470" s="543"/>
      <c r="G470" s="543"/>
      <c r="H470" s="543"/>
      <c r="I470" s="543"/>
      <c r="J470" s="543"/>
      <c r="K470" s="543"/>
      <c r="L470" s="543"/>
      <c r="M470" s="543"/>
      <c r="N470" s="543"/>
      <c r="O470" s="543"/>
      <c r="P470" s="543"/>
      <c r="Q470" s="543"/>
      <c r="R470" s="543"/>
      <c r="S470" s="543"/>
      <c r="T470" s="543"/>
      <c r="U470" s="543"/>
      <c r="V470" s="543"/>
      <c r="W470" s="543"/>
      <c r="X470" s="543"/>
      <c r="Y470" s="543"/>
      <c r="Z470" s="543"/>
      <c r="AA470" s="543"/>
      <c r="AB470" s="544"/>
      <c r="AC470" s="894" t="s">
        <v>278</v>
      </c>
      <c r="AD470" s="895"/>
      <c r="AE470" s="895"/>
      <c r="AF470" s="896"/>
      <c r="AG470" s="548"/>
      <c r="AH470" s="541"/>
      <c r="AI470" s="541"/>
      <c r="AJ470" s="541"/>
      <c r="AK470" s="541"/>
      <c r="AL470" s="541"/>
      <c r="AM470" s="541"/>
      <c r="AN470" s="541"/>
      <c r="AO470" s="541"/>
      <c r="AP470" s="541"/>
      <c r="AQ470" s="541"/>
      <c r="AR470" s="541"/>
      <c r="AS470" s="558"/>
      <c r="AT470" s="559"/>
      <c r="AU470" s="559"/>
      <c r="AV470" s="541"/>
      <c r="AW470" s="541"/>
      <c r="AX470" s="541"/>
      <c r="AY470" s="541"/>
      <c r="AZ470" s="541"/>
      <c r="BA470" s="541"/>
      <c r="BB470" s="541"/>
      <c r="BC470" s="541"/>
      <c r="BD470" s="541"/>
      <c r="BE470" s="541"/>
      <c r="BF470" s="541"/>
      <c r="BG470" s="541"/>
      <c r="BH470" s="541"/>
      <c r="BI470" s="541"/>
      <c r="BJ470" s="541"/>
      <c r="BK470" s="541"/>
      <c r="BL470" s="541"/>
      <c r="BM470" s="541"/>
      <c r="BN470" s="541"/>
      <c r="BO470" s="558"/>
      <c r="BP470" s="559"/>
      <c r="BQ470" s="559"/>
      <c r="BR470" s="558"/>
      <c r="BS470" s="559"/>
      <c r="BT470" s="559"/>
      <c r="BU470" s="67"/>
      <c r="BY470" s="331">
        <f t="shared" si="3"/>
        <v>0</v>
      </c>
    </row>
    <row r="471" spans="2:77" ht="26.25" customHeight="1">
      <c r="B471" s="1058"/>
      <c r="C471" s="1059"/>
      <c r="D471" s="1059"/>
      <c r="E471" s="542" t="s">
        <v>493</v>
      </c>
      <c r="F471" s="543"/>
      <c r="G471" s="543"/>
      <c r="H471" s="543"/>
      <c r="I471" s="543"/>
      <c r="J471" s="543"/>
      <c r="K471" s="543"/>
      <c r="L471" s="543"/>
      <c r="M471" s="543"/>
      <c r="N471" s="543"/>
      <c r="O471" s="543"/>
      <c r="P471" s="543"/>
      <c r="Q471" s="543"/>
      <c r="R471" s="543"/>
      <c r="S471" s="543"/>
      <c r="T471" s="543"/>
      <c r="U471" s="543"/>
      <c r="V471" s="543"/>
      <c r="W471" s="543"/>
      <c r="X471" s="543"/>
      <c r="Y471" s="543"/>
      <c r="Z471" s="543"/>
      <c r="AA471" s="543"/>
      <c r="AB471" s="544"/>
      <c r="AC471" s="894" t="s">
        <v>279</v>
      </c>
      <c r="AD471" s="895"/>
      <c r="AE471" s="895"/>
      <c r="AF471" s="896"/>
      <c r="AG471" s="548"/>
      <c r="AH471" s="541"/>
      <c r="AI471" s="541"/>
      <c r="AJ471" s="541"/>
      <c r="AK471" s="541"/>
      <c r="AL471" s="541"/>
      <c r="AM471" s="541"/>
      <c r="AN471" s="541"/>
      <c r="AO471" s="541"/>
      <c r="AP471" s="541"/>
      <c r="AQ471" s="541"/>
      <c r="AR471" s="541"/>
      <c r="AS471" s="558"/>
      <c r="AT471" s="559"/>
      <c r="AU471" s="559"/>
      <c r="AV471" s="541"/>
      <c r="AW471" s="541"/>
      <c r="AX471" s="541"/>
      <c r="AY471" s="541"/>
      <c r="AZ471" s="541"/>
      <c r="BA471" s="541"/>
      <c r="BB471" s="541"/>
      <c r="BC471" s="541"/>
      <c r="BD471" s="541"/>
      <c r="BE471" s="541"/>
      <c r="BF471" s="541"/>
      <c r="BG471" s="541"/>
      <c r="BH471" s="541"/>
      <c r="BI471" s="541"/>
      <c r="BJ471" s="541"/>
      <c r="BK471" s="541"/>
      <c r="BL471" s="541"/>
      <c r="BM471" s="541"/>
      <c r="BN471" s="541"/>
      <c r="BO471" s="558"/>
      <c r="BP471" s="559"/>
      <c r="BQ471" s="559"/>
      <c r="BR471" s="558"/>
      <c r="BS471" s="559"/>
      <c r="BT471" s="559"/>
      <c r="BU471" s="67"/>
      <c r="BY471" s="331">
        <f t="shared" si="3"/>
        <v>0</v>
      </c>
    </row>
    <row r="472" spans="2:77" ht="26.25" customHeight="1">
      <c r="B472" s="1058"/>
      <c r="C472" s="1059"/>
      <c r="D472" s="1059"/>
      <c r="E472" s="542" t="s">
        <v>494</v>
      </c>
      <c r="F472" s="543"/>
      <c r="G472" s="543"/>
      <c r="H472" s="543"/>
      <c r="I472" s="543"/>
      <c r="J472" s="543"/>
      <c r="K472" s="543"/>
      <c r="L472" s="543"/>
      <c r="M472" s="543"/>
      <c r="N472" s="543"/>
      <c r="O472" s="543"/>
      <c r="P472" s="543"/>
      <c r="Q472" s="543"/>
      <c r="R472" s="543"/>
      <c r="S472" s="543"/>
      <c r="T472" s="543"/>
      <c r="U472" s="543"/>
      <c r="V472" s="543"/>
      <c r="W472" s="543"/>
      <c r="X472" s="543"/>
      <c r="Y472" s="543"/>
      <c r="Z472" s="543"/>
      <c r="AA472" s="543"/>
      <c r="AB472" s="544"/>
      <c r="AC472" s="894" t="s">
        <v>280</v>
      </c>
      <c r="AD472" s="895"/>
      <c r="AE472" s="895"/>
      <c r="AF472" s="896"/>
      <c r="AG472" s="548"/>
      <c r="AH472" s="541"/>
      <c r="AI472" s="541"/>
      <c r="AJ472" s="541"/>
      <c r="AK472" s="541"/>
      <c r="AL472" s="541"/>
      <c r="AM472" s="541"/>
      <c r="AN472" s="541"/>
      <c r="AO472" s="541"/>
      <c r="AP472" s="541"/>
      <c r="AQ472" s="541"/>
      <c r="AR472" s="541"/>
      <c r="AS472" s="558"/>
      <c r="AT472" s="559"/>
      <c r="AU472" s="559"/>
      <c r="AV472" s="541"/>
      <c r="AW472" s="541"/>
      <c r="AX472" s="541"/>
      <c r="AY472" s="541"/>
      <c r="AZ472" s="541"/>
      <c r="BA472" s="541"/>
      <c r="BB472" s="541"/>
      <c r="BC472" s="541"/>
      <c r="BD472" s="541"/>
      <c r="BE472" s="541"/>
      <c r="BF472" s="541"/>
      <c r="BG472" s="541"/>
      <c r="BH472" s="541"/>
      <c r="BI472" s="541"/>
      <c r="BJ472" s="541"/>
      <c r="BK472" s="541"/>
      <c r="BL472" s="541"/>
      <c r="BM472" s="541"/>
      <c r="BN472" s="541"/>
      <c r="BO472" s="558"/>
      <c r="BP472" s="559"/>
      <c r="BQ472" s="559"/>
      <c r="BR472" s="558"/>
      <c r="BS472" s="559"/>
      <c r="BT472" s="559"/>
      <c r="BU472" s="67"/>
      <c r="BY472" s="331">
        <f t="shared" si="3"/>
        <v>0</v>
      </c>
    </row>
    <row r="473" spans="2:77" ht="26.25" customHeight="1">
      <c r="B473" s="1058"/>
      <c r="C473" s="1059"/>
      <c r="D473" s="1059"/>
      <c r="E473" s="542" t="s">
        <v>495</v>
      </c>
      <c r="F473" s="543"/>
      <c r="G473" s="543"/>
      <c r="H473" s="543"/>
      <c r="I473" s="543"/>
      <c r="J473" s="543"/>
      <c r="K473" s="543"/>
      <c r="L473" s="543"/>
      <c r="M473" s="543"/>
      <c r="N473" s="543"/>
      <c r="O473" s="543"/>
      <c r="P473" s="543"/>
      <c r="Q473" s="543"/>
      <c r="R473" s="543"/>
      <c r="S473" s="543"/>
      <c r="T473" s="543"/>
      <c r="U473" s="543"/>
      <c r="V473" s="543"/>
      <c r="W473" s="543"/>
      <c r="X473" s="543"/>
      <c r="Y473" s="543"/>
      <c r="Z473" s="543"/>
      <c r="AA473" s="543"/>
      <c r="AB473" s="544"/>
      <c r="AC473" s="894" t="s">
        <v>281</v>
      </c>
      <c r="AD473" s="895"/>
      <c r="AE473" s="895"/>
      <c r="AF473" s="896"/>
      <c r="AG473" s="548"/>
      <c r="AH473" s="541"/>
      <c r="AI473" s="541"/>
      <c r="AJ473" s="541"/>
      <c r="AK473" s="541"/>
      <c r="AL473" s="541"/>
      <c r="AM473" s="541"/>
      <c r="AN473" s="541"/>
      <c r="AO473" s="541"/>
      <c r="AP473" s="541"/>
      <c r="AQ473" s="541"/>
      <c r="AR473" s="541"/>
      <c r="AS473" s="558"/>
      <c r="AT473" s="559"/>
      <c r="AU473" s="559"/>
      <c r="AV473" s="541"/>
      <c r="AW473" s="541"/>
      <c r="AX473" s="541"/>
      <c r="AY473" s="541"/>
      <c r="AZ473" s="541"/>
      <c r="BA473" s="541"/>
      <c r="BB473" s="541"/>
      <c r="BC473" s="541"/>
      <c r="BD473" s="541"/>
      <c r="BE473" s="541"/>
      <c r="BF473" s="541"/>
      <c r="BG473" s="541"/>
      <c r="BH473" s="541"/>
      <c r="BI473" s="541"/>
      <c r="BJ473" s="541"/>
      <c r="BK473" s="541"/>
      <c r="BL473" s="541"/>
      <c r="BM473" s="541"/>
      <c r="BN473" s="541"/>
      <c r="BO473" s="558"/>
      <c r="BP473" s="559"/>
      <c r="BQ473" s="559"/>
      <c r="BR473" s="558"/>
      <c r="BS473" s="559"/>
      <c r="BT473" s="559"/>
      <c r="BU473" s="67"/>
      <c r="BY473" s="331">
        <f t="shared" si="3"/>
        <v>0</v>
      </c>
    </row>
    <row r="474" spans="2:77" ht="26.25" customHeight="1">
      <c r="B474" s="1058"/>
      <c r="C474" s="1059"/>
      <c r="D474" s="1059"/>
      <c r="E474" s="901" t="s">
        <v>334</v>
      </c>
      <c r="F474" s="902"/>
      <c r="G474" s="902"/>
      <c r="H474" s="902"/>
      <c r="I474" s="903"/>
      <c r="J474" s="903"/>
      <c r="K474" s="903"/>
      <c r="L474" s="903"/>
      <c r="M474" s="903"/>
      <c r="N474" s="903"/>
      <c r="O474" s="903"/>
      <c r="P474" s="903"/>
      <c r="Q474" s="903"/>
      <c r="R474" s="903"/>
      <c r="S474" s="903"/>
      <c r="T474" s="903"/>
      <c r="U474" s="903"/>
      <c r="V474" s="903"/>
      <c r="W474" s="903"/>
      <c r="X474" s="903"/>
      <c r="Y474" s="903"/>
      <c r="Z474" s="903"/>
      <c r="AA474" s="903"/>
      <c r="AB474" s="279" t="s">
        <v>57</v>
      </c>
      <c r="AC474" s="894" t="s">
        <v>282</v>
      </c>
      <c r="AD474" s="895"/>
      <c r="AE474" s="895"/>
      <c r="AF474" s="896"/>
      <c r="AG474" s="548"/>
      <c r="AH474" s="541"/>
      <c r="AI474" s="541"/>
      <c r="AJ474" s="541"/>
      <c r="AK474" s="541"/>
      <c r="AL474" s="541"/>
      <c r="AM474" s="541"/>
      <c r="AN474" s="541"/>
      <c r="AO474" s="541"/>
      <c r="AP474" s="541"/>
      <c r="AQ474" s="541"/>
      <c r="AR474" s="541"/>
      <c r="AS474" s="558"/>
      <c r="AT474" s="559"/>
      <c r="AU474" s="559"/>
      <c r="AV474" s="541"/>
      <c r="AW474" s="541"/>
      <c r="AX474" s="541"/>
      <c r="AY474" s="541"/>
      <c r="AZ474" s="541"/>
      <c r="BA474" s="541"/>
      <c r="BB474" s="541"/>
      <c r="BC474" s="541"/>
      <c r="BD474" s="541"/>
      <c r="BE474" s="541"/>
      <c r="BF474" s="541"/>
      <c r="BG474" s="541"/>
      <c r="BH474" s="541"/>
      <c r="BI474" s="541"/>
      <c r="BJ474" s="541"/>
      <c r="BK474" s="541"/>
      <c r="BL474" s="541"/>
      <c r="BM474" s="541"/>
      <c r="BN474" s="541"/>
      <c r="BO474" s="558"/>
      <c r="BP474" s="559"/>
      <c r="BQ474" s="559"/>
      <c r="BR474" s="558"/>
      <c r="BS474" s="559"/>
      <c r="BT474" s="559"/>
      <c r="BU474" s="67"/>
      <c r="BY474" s="331">
        <f t="shared" si="3"/>
        <v>0</v>
      </c>
    </row>
    <row r="475" spans="2:77" ht="26.25" customHeight="1">
      <c r="B475" s="907" t="s">
        <v>102</v>
      </c>
      <c r="C475" s="908"/>
      <c r="D475" s="908"/>
      <c r="E475" s="542" t="s">
        <v>496</v>
      </c>
      <c r="F475" s="543"/>
      <c r="G475" s="543"/>
      <c r="H475" s="543"/>
      <c r="I475" s="543"/>
      <c r="J475" s="543"/>
      <c r="K475" s="543"/>
      <c r="L475" s="543"/>
      <c r="M475" s="543"/>
      <c r="N475" s="543"/>
      <c r="O475" s="543"/>
      <c r="P475" s="543"/>
      <c r="Q475" s="543"/>
      <c r="R475" s="543"/>
      <c r="S475" s="543"/>
      <c r="T475" s="543"/>
      <c r="U475" s="543"/>
      <c r="V475" s="543"/>
      <c r="W475" s="543"/>
      <c r="X475" s="543"/>
      <c r="Y475" s="543"/>
      <c r="Z475" s="543"/>
      <c r="AA475" s="543"/>
      <c r="AB475" s="544"/>
      <c r="AC475" s="894" t="s">
        <v>283</v>
      </c>
      <c r="AD475" s="895"/>
      <c r="AE475" s="895"/>
      <c r="AF475" s="896"/>
      <c r="AG475" s="548"/>
      <c r="AH475" s="541"/>
      <c r="AI475" s="541"/>
      <c r="AJ475" s="541"/>
      <c r="AK475" s="541"/>
      <c r="AL475" s="541"/>
      <c r="AM475" s="541"/>
      <c r="AN475" s="541"/>
      <c r="AO475" s="541"/>
      <c r="AP475" s="541"/>
      <c r="AQ475" s="541"/>
      <c r="AR475" s="541"/>
      <c r="AS475" s="541"/>
      <c r="AT475" s="541"/>
      <c r="AU475" s="541"/>
      <c r="AV475" s="541"/>
      <c r="AW475" s="541"/>
      <c r="AX475" s="541"/>
      <c r="AY475" s="558"/>
      <c r="AZ475" s="559"/>
      <c r="BA475" s="559"/>
      <c r="BB475" s="541"/>
      <c r="BC475" s="541"/>
      <c r="BD475" s="541"/>
      <c r="BE475" s="541"/>
      <c r="BF475" s="541"/>
      <c r="BG475" s="541"/>
      <c r="BH475" s="541"/>
      <c r="BI475" s="541"/>
      <c r="BJ475" s="541"/>
      <c r="BK475" s="541"/>
      <c r="BL475" s="541"/>
      <c r="BM475" s="541"/>
      <c r="BN475" s="541"/>
      <c r="BO475" s="558"/>
      <c r="BP475" s="559"/>
      <c r="BQ475" s="559"/>
      <c r="BR475" s="558"/>
      <c r="BS475" s="559"/>
      <c r="BT475" s="559"/>
      <c r="BU475" s="67"/>
      <c r="BY475" s="331">
        <f t="shared" si="3"/>
        <v>0</v>
      </c>
    </row>
    <row r="476" spans="2:77" ht="26.25" customHeight="1">
      <c r="B476" s="907"/>
      <c r="C476" s="908"/>
      <c r="D476" s="908"/>
      <c r="E476" s="542" t="s">
        <v>335</v>
      </c>
      <c r="F476" s="543"/>
      <c r="G476" s="543"/>
      <c r="H476" s="543"/>
      <c r="I476" s="543"/>
      <c r="J476" s="543"/>
      <c r="K476" s="543"/>
      <c r="L476" s="543"/>
      <c r="M476" s="543"/>
      <c r="N476" s="543"/>
      <c r="O476" s="543"/>
      <c r="P476" s="543"/>
      <c r="Q476" s="543"/>
      <c r="R476" s="543"/>
      <c r="S476" s="543"/>
      <c r="T476" s="543"/>
      <c r="U476" s="543"/>
      <c r="V476" s="543"/>
      <c r="W476" s="543"/>
      <c r="X476" s="543"/>
      <c r="Y476" s="543"/>
      <c r="Z476" s="543"/>
      <c r="AA476" s="543"/>
      <c r="AB476" s="544"/>
      <c r="AC476" s="894" t="s">
        <v>284</v>
      </c>
      <c r="AD476" s="895"/>
      <c r="AE476" s="895"/>
      <c r="AF476" s="896"/>
      <c r="AG476" s="548"/>
      <c r="AH476" s="541"/>
      <c r="AI476" s="541"/>
      <c r="AJ476" s="541"/>
      <c r="AK476" s="541"/>
      <c r="AL476" s="541"/>
      <c r="AM476" s="541"/>
      <c r="AN476" s="541"/>
      <c r="AO476" s="541"/>
      <c r="AP476" s="541"/>
      <c r="AQ476" s="541"/>
      <c r="AR476" s="541"/>
      <c r="AS476" s="541"/>
      <c r="AT476" s="541"/>
      <c r="AU476" s="541"/>
      <c r="AV476" s="541"/>
      <c r="AW476" s="541"/>
      <c r="AX476" s="541"/>
      <c r="AY476" s="558"/>
      <c r="AZ476" s="559"/>
      <c r="BA476" s="559"/>
      <c r="BB476" s="541"/>
      <c r="BC476" s="541"/>
      <c r="BD476" s="541"/>
      <c r="BE476" s="541"/>
      <c r="BF476" s="541"/>
      <c r="BG476" s="541"/>
      <c r="BH476" s="541"/>
      <c r="BI476" s="541"/>
      <c r="BJ476" s="541"/>
      <c r="BK476" s="541"/>
      <c r="BL476" s="541"/>
      <c r="BM476" s="541"/>
      <c r="BN476" s="541"/>
      <c r="BO476" s="558"/>
      <c r="BP476" s="559"/>
      <c r="BQ476" s="559"/>
      <c r="BR476" s="558"/>
      <c r="BS476" s="559"/>
      <c r="BT476" s="559"/>
      <c r="BU476" s="67"/>
      <c r="BY476" s="331">
        <f t="shared" si="3"/>
        <v>0</v>
      </c>
    </row>
    <row r="477" spans="2:77" ht="26.25" customHeight="1">
      <c r="B477" s="907"/>
      <c r="C477" s="908"/>
      <c r="D477" s="908"/>
      <c r="E477" s="542" t="s">
        <v>498</v>
      </c>
      <c r="F477" s="543"/>
      <c r="G477" s="543"/>
      <c r="H477" s="543"/>
      <c r="I477" s="543"/>
      <c r="J477" s="543"/>
      <c r="K477" s="543"/>
      <c r="L477" s="543"/>
      <c r="M477" s="543"/>
      <c r="N477" s="543"/>
      <c r="O477" s="543"/>
      <c r="P477" s="543"/>
      <c r="Q477" s="543"/>
      <c r="R477" s="543"/>
      <c r="S477" s="543"/>
      <c r="T477" s="543"/>
      <c r="U477" s="543"/>
      <c r="V477" s="543"/>
      <c r="W477" s="543"/>
      <c r="X477" s="543"/>
      <c r="Y477" s="543"/>
      <c r="Z477" s="543"/>
      <c r="AA477" s="543"/>
      <c r="AB477" s="544"/>
      <c r="AC477" s="894" t="s">
        <v>285</v>
      </c>
      <c r="AD477" s="895"/>
      <c r="AE477" s="895"/>
      <c r="AF477" s="896"/>
      <c r="AG477" s="548"/>
      <c r="AH477" s="541"/>
      <c r="AI477" s="541"/>
      <c r="AJ477" s="541"/>
      <c r="AK477" s="541"/>
      <c r="AL477" s="541"/>
      <c r="AM477" s="541"/>
      <c r="AN477" s="541"/>
      <c r="AO477" s="541"/>
      <c r="AP477" s="541"/>
      <c r="AQ477" s="541"/>
      <c r="AR477" s="541"/>
      <c r="AS477" s="541"/>
      <c r="AT477" s="541"/>
      <c r="AU477" s="541"/>
      <c r="AV477" s="541"/>
      <c r="AW477" s="541"/>
      <c r="AX477" s="541"/>
      <c r="AY477" s="558"/>
      <c r="AZ477" s="559"/>
      <c r="BA477" s="559"/>
      <c r="BB477" s="541"/>
      <c r="BC477" s="541"/>
      <c r="BD477" s="541"/>
      <c r="BE477" s="541"/>
      <c r="BF477" s="541"/>
      <c r="BG477" s="541"/>
      <c r="BH477" s="541"/>
      <c r="BI477" s="541"/>
      <c r="BJ477" s="541"/>
      <c r="BK477" s="541"/>
      <c r="BL477" s="541"/>
      <c r="BM477" s="541"/>
      <c r="BN477" s="541"/>
      <c r="BO477" s="558"/>
      <c r="BP477" s="559"/>
      <c r="BQ477" s="559"/>
      <c r="BR477" s="558"/>
      <c r="BS477" s="559"/>
      <c r="BT477" s="559"/>
      <c r="BU477" s="67"/>
      <c r="BY477" s="331">
        <f t="shared" si="3"/>
        <v>0</v>
      </c>
    </row>
    <row r="478" spans="2:77" ht="26.25" customHeight="1">
      <c r="B478" s="907"/>
      <c r="C478" s="908"/>
      <c r="D478" s="908"/>
      <c r="E478" s="542" t="s">
        <v>336</v>
      </c>
      <c r="F478" s="543"/>
      <c r="G478" s="543"/>
      <c r="H478" s="543"/>
      <c r="I478" s="543"/>
      <c r="J478" s="543"/>
      <c r="K478" s="543"/>
      <c r="L478" s="543"/>
      <c r="M478" s="543"/>
      <c r="N478" s="543"/>
      <c r="O478" s="543"/>
      <c r="P478" s="543"/>
      <c r="Q478" s="543"/>
      <c r="R478" s="543"/>
      <c r="S478" s="543"/>
      <c r="T478" s="543"/>
      <c r="U478" s="543"/>
      <c r="V478" s="543"/>
      <c r="W478" s="543"/>
      <c r="X478" s="543"/>
      <c r="Y478" s="543"/>
      <c r="Z478" s="543"/>
      <c r="AA478" s="543"/>
      <c r="AB478" s="544"/>
      <c r="AC478" s="894" t="s">
        <v>286</v>
      </c>
      <c r="AD478" s="895"/>
      <c r="AE478" s="895"/>
      <c r="AF478" s="896"/>
      <c r="AG478" s="548"/>
      <c r="AH478" s="541"/>
      <c r="AI478" s="541"/>
      <c r="AJ478" s="541"/>
      <c r="AK478" s="541"/>
      <c r="AL478" s="541"/>
      <c r="AM478" s="541"/>
      <c r="AN478" s="541"/>
      <c r="AO478" s="541"/>
      <c r="AP478" s="541"/>
      <c r="AQ478" s="541"/>
      <c r="AR478" s="541"/>
      <c r="AS478" s="541"/>
      <c r="AT478" s="541"/>
      <c r="AU478" s="541"/>
      <c r="AV478" s="541"/>
      <c r="AW478" s="541"/>
      <c r="AX478" s="541"/>
      <c r="AY478" s="558"/>
      <c r="AZ478" s="559"/>
      <c r="BA478" s="559"/>
      <c r="BB478" s="541"/>
      <c r="BC478" s="541"/>
      <c r="BD478" s="541"/>
      <c r="BE478" s="541"/>
      <c r="BF478" s="541"/>
      <c r="BG478" s="541"/>
      <c r="BH478" s="541"/>
      <c r="BI478" s="541"/>
      <c r="BJ478" s="541"/>
      <c r="BK478" s="541"/>
      <c r="BL478" s="541"/>
      <c r="BM478" s="541"/>
      <c r="BN478" s="541"/>
      <c r="BO478" s="558"/>
      <c r="BP478" s="559"/>
      <c r="BQ478" s="559"/>
      <c r="BR478" s="558"/>
      <c r="BS478" s="559"/>
      <c r="BT478" s="559"/>
      <c r="BU478" s="67"/>
      <c r="BY478" s="331">
        <f t="shared" si="3"/>
        <v>0</v>
      </c>
    </row>
    <row r="479" spans="2:77" ht="26.25" customHeight="1">
      <c r="B479" s="907"/>
      <c r="C479" s="908"/>
      <c r="D479" s="908"/>
      <c r="E479" s="904" t="s">
        <v>662</v>
      </c>
      <c r="F479" s="905"/>
      <c r="G479" s="905"/>
      <c r="H479" s="905"/>
      <c r="I479" s="905"/>
      <c r="J479" s="905"/>
      <c r="K479" s="905"/>
      <c r="L479" s="905"/>
      <c r="M479" s="905"/>
      <c r="N479" s="905"/>
      <c r="O479" s="905"/>
      <c r="P479" s="905"/>
      <c r="Q479" s="905"/>
      <c r="R479" s="905"/>
      <c r="S479" s="905"/>
      <c r="T479" s="905"/>
      <c r="U479" s="905"/>
      <c r="V479" s="905"/>
      <c r="W479" s="905"/>
      <c r="X479" s="905"/>
      <c r="Y479" s="905"/>
      <c r="Z479" s="905"/>
      <c r="AA479" s="905"/>
      <c r="AB479" s="906"/>
      <c r="AC479" s="894" t="s">
        <v>287</v>
      </c>
      <c r="AD479" s="895"/>
      <c r="AE479" s="895"/>
      <c r="AF479" s="896"/>
      <c r="AG479" s="548"/>
      <c r="AH479" s="541"/>
      <c r="AI479" s="541"/>
      <c r="AJ479" s="541"/>
      <c r="AK479" s="541"/>
      <c r="AL479" s="541"/>
      <c r="AM479" s="541"/>
      <c r="AN479" s="541"/>
      <c r="AO479" s="541"/>
      <c r="AP479" s="541"/>
      <c r="AQ479" s="541"/>
      <c r="AR479" s="541"/>
      <c r="AS479" s="541"/>
      <c r="AT479" s="541"/>
      <c r="AU479" s="541"/>
      <c r="AV479" s="541"/>
      <c r="AW479" s="541"/>
      <c r="AX479" s="541"/>
      <c r="AY479" s="558"/>
      <c r="AZ479" s="559"/>
      <c r="BA479" s="559"/>
      <c r="BB479" s="541"/>
      <c r="BC479" s="541"/>
      <c r="BD479" s="541"/>
      <c r="BE479" s="541"/>
      <c r="BF479" s="541"/>
      <c r="BG479" s="541"/>
      <c r="BH479" s="541"/>
      <c r="BI479" s="541"/>
      <c r="BJ479" s="541"/>
      <c r="BK479" s="541"/>
      <c r="BL479" s="541"/>
      <c r="BM479" s="541"/>
      <c r="BN479" s="541"/>
      <c r="BO479" s="558"/>
      <c r="BP479" s="559"/>
      <c r="BQ479" s="559"/>
      <c r="BR479" s="558"/>
      <c r="BS479" s="559"/>
      <c r="BT479" s="559"/>
      <c r="BU479" s="67"/>
      <c r="BY479" s="331">
        <f t="shared" si="3"/>
        <v>0</v>
      </c>
    </row>
    <row r="480" spans="2:77" ht="26.25" customHeight="1">
      <c r="B480" s="907"/>
      <c r="C480" s="908"/>
      <c r="D480" s="908"/>
      <c r="E480" s="901" t="s">
        <v>337</v>
      </c>
      <c r="F480" s="902"/>
      <c r="G480" s="902"/>
      <c r="H480" s="902"/>
      <c r="I480" s="903"/>
      <c r="J480" s="903"/>
      <c r="K480" s="903"/>
      <c r="L480" s="903"/>
      <c r="M480" s="903"/>
      <c r="N480" s="903"/>
      <c r="O480" s="903"/>
      <c r="P480" s="903"/>
      <c r="Q480" s="903"/>
      <c r="R480" s="903"/>
      <c r="S480" s="903"/>
      <c r="T480" s="903"/>
      <c r="U480" s="903"/>
      <c r="V480" s="903"/>
      <c r="W480" s="903"/>
      <c r="X480" s="903"/>
      <c r="Y480" s="903"/>
      <c r="Z480" s="903"/>
      <c r="AA480" s="903"/>
      <c r="AB480" s="279" t="s">
        <v>57</v>
      </c>
      <c r="AC480" s="894" t="s">
        <v>288</v>
      </c>
      <c r="AD480" s="895"/>
      <c r="AE480" s="895"/>
      <c r="AF480" s="896"/>
      <c r="AG480" s="548"/>
      <c r="AH480" s="541"/>
      <c r="AI480" s="541"/>
      <c r="AJ480" s="541"/>
      <c r="AK480" s="541"/>
      <c r="AL480" s="541"/>
      <c r="AM480" s="541"/>
      <c r="AN480" s="541"/>
      <c r="AO480" s="541"/>
      <c r="AP480" s="541"/>
      <c r="AQ480" s="541"/>
      <c r="AR480" s="541"/>
      <c r="AS480" s="541"/>
      <c r="AT480" s="541"/>
      <c r="AU480" s="541"/>
      <c r="AV480" s="541"/>
      <c r="AW480" s="541"/>
      <c r="AX480" s="541"/>
      <c r="AY480" s="558"/>
      <c r="AZ480" s="559"/>
      <c r="BA480" s="559"/>
      <c r="BB480" s="541"/>
      <c r="BC480" s="541"/>
      <c r="BD480" s="541"/>
      <c r="BE480" s="541"/>
      <c r="BF480" s="541"/>
      <c r="BG480" s="541"/>
      <c r="BH480" s="541"/>
      <c r="BI480" s="541"/>
      <c r="BJ480" s="541"/>
      <c r="BK480" s="541"/>
      <c r="BL480" s="541"/>
      <c r="BM480" s="541"/>
      <c r="BN480" s="541"/>
      <c r="BO480" s="558"/>
      <c r="BP480" s="559"/>
      <c r="BQ480" s="559"/>
      <c r="BR480" s="558"/>
      <c r="BS480" s="559"/>
      <c r="BT480" s="559"/>
      <c r="BU480" s="67"/>
      <c r="BY480" s="331">
        <f t="shared" si="3"/>
        <v>0</v>
      </c>
    </row>
    <row r="481" spans="1:125" ht="36.75" customHeight="1">
      <c r="B481" s="907" t="s">
        <v>103</v>
      </c>
      <c r="C481" s="908"/>
      <c r="D481" s="908"/>
      <c r="E481" s="542" t="s">
        <v>338</v>
      </c>
      <c r="F481" s="543"/>
      <c r="G481" s="543"/>
      <c r="H481" s="543"/>
      <c r="I481" s="543"/>
      <c r="J481" s="543"/>
      <c r="K481" s="543"/>
      <c r="L481" s="543"/>
      <c r="M481" s="543"/>
      <c r="N481" s="543"/>
      <c r="O481" s="543"/>
      <c r="P481" s="543"/>
      <c r="Q481" s="543"/>
      <c r="R481" s="543"/>
      <c r="S481" s="543"/>
      <c r="T481" s="543"/>
      <c r="U481" s="543"/>
      <c r="V481" s="543"/>
      <c r="W481" s="543"/>
      <c r="X481" s="543"/>
      <c r="Y481" s="543"/>
      <c r="Z481" s="543"/>
      <c r="AA481" s="543"/>
      <c r="AB481" s="544"/>
      <c r="AC481" s="894" t="s">
        <v>289</v>
      </c>
      <c r="AD481" s="895"/>
      <c r="AE481" s="895"/>
      <c r="AF481" s="896"/>
      <c r="AG481" s="548"/>
      <c r="AH481" s="541"/>
      <c r="AI481" s="541"/>
      <c r="AJ481" s="541"/>
      <c r="AK481" s="541"/>
      <c r="AL481" s="541"/>
      <c r="AM481" s="541"/>
      <c r="AN481" s="541"/>
      <c r="AO481" s="541"/>
      <c r="AP481" s="541"/>
      <c r="AQ481" s="541"/>
      <c r="AR481" s="541"/>
      <c r="AS481" s="541"/>
      <c r="AT481" s="541"/>
      <c r="AU481" s="541"/>
      <c r="AV481" s="541"/>
      <c r="AW481" s="541"/>
      <c r="AX481" s="541"/>
      <c r="AY481" s="541"/>
      <c r="AZ481" s="541"/>
      <c r="BA481" s="541"/>
      <c r="BB481" s="541"/>
      <c r="BC481" s="541"/>
      <c r="BD481" s="541"/>
      <c r="BE481" s="558"/>
      <c r="BF481" s="559"/>
      <c r="BG481" s="559"/>
      <c r="BH481" s="559"/>
      <c r="BI481" s="559"/>
      <c r="BJ481" s="559"/>
      <c r="BK481" s="559"/>
      <c r="BL481" s="541"/>
      <c r="BM481" s="541"/>
      <c r="BN481" s="541"/>
      <c r="BO481" s="558"/>
      <c r="BP481" s="559"/>
      <c r="BQ481" s="559"/>
      <c r="BR481" s="558"/>
      <c r="BS481" s="559"/>
      <c r="BT481" s="559"/>
      <c r="BU481" s="67"/>
      <c r="BY481" s="331">
        <f t="shared" si="3"/>
        <v>0</v>
      </c>
    </row>
    <row r="482" spans="1:125" ht="26.25" customHeight="1">
      <c r="B482" s="907"/>
      <c r="C482" s="908"/>
      <c r="D482" s="908"/>
      <c r="E482" s="542" t="s">
        <v>339</v>
      </c>
      <c r="F482" s="543"/>
      <c r="G482" s="543"/>
      <c r="H482" s="543"/>
      <c r="I482" s="543"/>
      <c r="J482" s="543"/>
      <c r="K482" s="543"/>
      <c r="L482" s="543"/>
      <c r="M482" s="543"/>
      <c r="N482" s="543"/>
      <c r="O482" s="543"/>
      <c r="P482" s="543"/>
      <c r="Q482" s="543"/>
      <c r="R482" s="543"/>
      <c r="S482" s="543"/>
      <c r="T482" s="543"/>
      <c r="U482" s="543"/>
      <c r="V482" s="543"/>
      <c r="W482" s="543"/>
      <c r="X482" s="543"/>
      <c r="Y482" s="543"/>
      <c r="Z482" s="543"/>
      <c r="AA482" s="543"/>
      <c r="AB482" s="544"/>
      <c r="AC482" s="894" t="s">
        <v>290</v>
      </c>
      <c r="AD482" s="895"/>
      <c r="AE482" s="895"/>
      <c r="AF482" s="896"/>
      <c r="AG482" s="548"/>
      <c r="AH482" s="541"/>
      <c r="AI482" s="541"/>
      <c r="AJ482" s="541"/>
      <c r="AK482" s="541"/>
      <c r="AL482" s="541"/>
      <c r="AM482" s="541"/>
      <c r="AN482" s="541"/>
      <c r="AO482" s="541"/>
      <c r="AP482" s="541"/>
      <c r="AQ482" s="541"/>
      <c r="AR482" s="541"/>
      <c r="AS482" s="541"/>
      <c r="AT482" s="541"/>
      <c r="AU482" s="541"/>
      <c r="AV482" s="541"/>
      <c r="AW482" s="541"/>
      <c r="AX482" s="541"/>
      <c r="AY482" s="541"/>
      <c r="AZ482" s="541"/>
      <c r="BA482" s="541"/>
      <c r="BB482" s="541"/>
      <c r="BC482" s="541"/>
      <c r="BD482" s="541"/>
      <c r="BE482" s="558"/>
      <c r="BF482" s="559"/>
      <c r="BG482" s="559"/>
      <c r="BH482" s="559"/>
      <c r="BI482" s="559"/>
      <c r="BJ482" s="559"/>
      <c r="BK482" s="559"/>
      <c r="BL482" s="541"/>
      <c r="BM482" s="541"/>
      <c r="BN482" s="541"/>
      <c r="BO482" s="558"/>
      <c r="BP482" s="559"/>
      <c r="BQ482" s="559"/>
      <c r="BR482" s="558"/>
      <c r="BS482" s="559"/>
      <c r="BT482" s="559"/>
      <c r="BU482" s="67"/>
      <c r="BY482" s="331">
        <f t="shared" si="3"/>
        <v>0</v>
      </c>
    </row>
    <row r="483" spans="1:125" ht="26.25" customHeight="1">
      <c r="B483" s="907"/>
      <c r="C483" s="908"/>
      <c r="D483" s="908"/>
      <c r="E483" s="542" t="s">
        <v>340</v>
      </c>
      <c r="F483" s="543"/>
      <c r="G483" s="543"/>
      <c r="H483" s="543"/>
      <c r="I483" s="543"/>
      <c r="J483" s="543"/>
      <c r="K483" s="543"/>
      <c r="L483" s="543"/>
      <c r="M483" s="543"/>
      <c r="N483" s="543"/>
      <c r="O483" s="543"/>
      <c r="P483" s="543"/>
      <c r="Q483" s="543"/>
      <c r="R483" s="543"/>
      <c r="S483" s="543"/>
      <c r="T483" s="543"/>
      <c r="U483" s="543"/>
      <c r="V483" s="543"/>
      <c r="W483" s="543"/>
      <c r="X483" s="543"/>
      <c r="Y483" s="543"/>
      <c r="Z483" s="543"/>
      <c r="AA483" s="543"/>
      <c r="AB483" s="544"/>
      <c r="AC483" s="894" t="s">
        <v>291</v>
      </c>
      <c r="AD483" s="895"/>
      <c r="AE483" s="895"/>
      <c r="AF483" s="896"/>
      <c r="AG483" s="548"/>
      <c r="AH483" s="541"/>
      <c r="AI483" s="541"/>
      <c r="AJ483" s="541"/>
      <c r="AK483" s="541"/>
      <c r="AL483" s="541"/>
      <c r="AM483" s="541"/>
      <c r="AN483" s="541"/>
      <c r="AO483" s="541"/>
      <c r="AP483" s="541"/>
      <c r="AQ483" s="541"/>
      <c r="AR483" s="541"/>
      <c r="AS483" s="541"/>
      <c r="AT483" s="541"/>
      <c r="AU483" s="541"/>
      <c r="AV483" s="541"/>
      <c r="AW483" s="541"/>
      <c r="AX483" s="541"/>
      <c r="AY483" s="541"/>
      <c r="AZ483" s="541"/>
      <c r="BA483" s="541"/>
      <c r="BB483" s="541"/>
      <c r="BC483" s="541"/>
      <c r="BD483" s="541"/>
      <c r="BE483" s="558"/>
      <c r="BF483" s="559"/>
      <c r="BG483" s="559"/>
      <c r="BH483" s="559"/>
      <c r="BI483" s="559"/>
      <c r="BJ483" s="559"/>
      <c r="BK483" s="559"/>
      <c r="BL483" s="541"/>
      <c r="BM483" s="541"/>
      <c r="BN483" s="541"/>
      <c r="BO483" s="558"/>
      <c r="BP483" s="559"/>
      <c r="BQ483" s="559"/>
      <c r="BR483" s="558"/>
      <c r="BS483" s="559"/>
      <c r="BT483" s="559"/>
      <c r="BU483" s="67"/>
      <c r="BY483" s="331">
        <f t="shared" si="3"/>
        <v>0</v>
      </c>
    </row>
    <row r="484" spans="1:125" ht="26.25" customHeight="1">
      <c r="B484" s="907"/>
      <c r="C484" s="908"/>
      <c r="D484" s="908"/>
      <c r="E484" s="542" t="s">
        <v>341</v>
      </c>
      <c r="F484" s="543"/>
      <c r="G484" s="543"/>
      <c r="H484" s="543"/>
      <c r="I484" s="543"/>
      <c r="J484" s="543"/>
      <c r="K484" s="543"/>
      <c r="L484" s="543"/>
      <c r="M484" s="543"/>
      <c r="N484" s="543"/>
      <c r="O484" s="543"/>
      <c r="P484" s="543"/>
      <c r="Q484" s="543"/>
      <c r="R484" s="543"/>
      <c r="S484" s="543"/>
      <c r="T484" s="543"/>
      <c r="U484" s="543"/>
      <c r="V484" s="543"/>
      <c r="W484" s="543"/>
      <c r="X484" s="543"/>
      <c r="Y484" s="543"/>
      <c r="Z484" s="543"/>
      <c r="AA484" s="543"/>
      <c r="AB484" s="544"/>
      <c r="AC484" s="894" t="s">
        <v>292</v>
      </c>
      <c r="AD484" s="895"/>
      <c r="AE484" s="895"/>
      <c r="AF484" s="896"/>
      <c r="AG484" s="548"/>
      <c r="AH484" s="541"/>
      <c r="AI484" s="541"/>
      <c r="AJ484" s="541"/>
      <c r="AK484" s="541"/>
      <c r="AL484" s="541"/>
      <c r="AM484" s="541"/>
      <c r="AN484" s="541"/>
      <c r="AO484" s="541"/>
      <c r="AP484" s="541"/>
      <c r="AQ484" s="541"/>
      <c r="AR484" s="541"/>
      <c r="AS484" s="541"/>
      <c r="AT484" s="541"/>
      <c r="AU484" s="541"/>
      <c r="AV484" s="541"/>
      <c r="AW484" s="541"/>
      <c r="AX484" s="541"/>
      <c r="AY484" s="541"/>
      <c r="AZ484" s="541"/>
      <c r="BA484" s="541"/>
      <c r="BB484" s="541"/>
      <c r="BC484" s="541"/>
      <c r="BD484" s="541"/>
      <c r="BE484" s="558"/>
      <c r="BF484" s="559"/>
      <c r="BG484" s="559"/>
      <c r="BH484" s="559"/>
      <c r="BI484" s="559"/>
      <c r="BJ484" s="559"/>
      <c r="BK484" s="559"/>
      <c r="BL484" s="541"/>
      <c r="BM484" s="541"/>
      <c r="BN484" s="541"/>
      <c r="BO484" s="558"/>
      <c r="BP484" s="559"/>
      <c r="BQ484" s="559"/>
      <c r="BR484" s="558"/>
      <c r="BS484" s="559"/>
      <c r="BT484" s="559"/>
      <c r="BU484" s="67"/>
      <c r="BY484" s="331">
        <f t="shared" si="3"/>
        <v>0</v>
      </c>
    </row>
    <row r="485" spans="1:125" ht="26.25" customHeight="1">
      <c r="B485" s="907"/>
      <c r="C485" s="908"/>
      <c r="D485" s="908"/>
      <c r="E485" s="542" t="s">
        <v>342</v>
      </c>
      <c r="F485" s="543"/>
      <c r="G485" s="543"/>
      <c r="H485" s="543"/>
      <c r="I485" s="543"/>
      <c r="J485" s="543"/>
      <c r="K485" s="543"/>
      <c r="L485" s="543"/>
      <c r="M485" s="543"/>
      <c r="N485" s="543"/>
      <c r="O485" s="543"/>
      <c r="P485" s="543"/>
      <c r="Q485" s="543"/>
      <c r="R485" s="543"/>
      <c r="S485" s="543"/>
      <c r="T485" s="543"/>
      <c r="U485" s="543"/>
      <c r="V485" s="543"/>
      <c r="W485" s="543"/>
      <c r="X485" s="543"/>
      <c r="Y485" s="543"/>
      <c r="Z485" s="543"/>
      <c r="AA485" s="543"/>
      <c r="AB485" s="544"/>
      <c r="AC485" s="894" t="s">
        <v>293</v>
      </c>
      <c r="AD485" s="895"/>
      <c r="AE485" s="895"/>
      <c r="AF485" s="896"/>
      <c r="AG485" s="548"/>
      <c r="AH485" s="541"/>
      <c r="AI485" s="541"/>
      <c r="AJ485" s="541"/>
      <c r="AK485" s="541"/>
      <c r="AL485" s="541"/>
      <c r="AM485" s="541"/>
      <c r="AN485" s="541"/>
      <c r="AO485" s="541"/>
      <c r="AP485" s="541"/>
      <c r="AQ485" s="541"/>
      <c r="AR485" s="541"/>
      <c r="AS485" s="541"/>
      <c r="AT485" s="541"/>
      <c r="AU485" s="541"/>
      <c r="AV485" s="541"/>
      <c r="AW485" s="541"/>
      <c r="AX485" s="541"/>
      <c r="AY485" s="541"/>
      <c r="AZ485" s="541"/>
      <c r="BA485" s="541"/>
      <c r="BB485" s="541"/>
      <c r="BC485" s="541"/>
      <c r="BD485" s="541"/>
      <c r="BE485" s="558"/>
      <c r="BF485" s="559"/>
      <c r="BG485" s="559"/>
      <c r="BH485" s="559"/>
      <c r="BI485" s="559"/>
      <c r="BJ485" s="559"/>
      <c r="BK485" s="559"/>
      <c r="BL485" s="541"/>
      <c r="BM485" s="541"/>
      <c r="BN485" s="541"/>
      <c r="BO485" s="558"/>
      <c r="BP485" s="559"/>
      <c r="BQ485" s="559"/>
      <c r="BR485" s="558"/>
      <c r="BS485" s="559"/>
      <c r="BT485" s="559"/>
      <c r="BU485" s="67"/>
      <c r="BY485" s="331">
        <f t="shared" si="3"/>
        <v>0</v>
      </c>
    </row>
    <row r="486" spans="1:125" ht="26.25" customHeight="1">
      <c r="B486" s="907"/>
      <c r="C486" s="908"/>
      <c r="D486" s="908"/>
      <c r="E486" s="901" t="s">
        <v>343</v>
      </c>
      <c r="F486" s="902"/>
      <c r="G486" s="902"/>
      <c r="H486" s="902"/>
      <c r="I486" s="903"/>
      <c r="J486" s="903"/>
      <c r="K486" s="903"/>
      <c r="L486" s="903"/>
      <c r="M486" s="903"/>
      <c r="N486" s="903"/>
      <c r="O486" s="903"/>
      <c r="P486" s="903"/>
      <c r="Q486" s="903"/>
      <c r="R486" s="903"/>
      <c r="S486" s="903"/>
      <c r="T486" s="903"/>
      <c r="U486" s="903"/>
      <c r="V486" s="903"/>
      <c r="W486" s="903"/>
      <c r="X486" s="903"/>
      <c r="Y486" s="903"/>
      <c r="Z486" s="903"/>
      <c r="AA486" s="903"/>
      <c r="AB486" s="279" t="s">
        <v>57</v>
      </c>
      <c r="AC486" s="894" t="s">
        <v>294</v>
      </c>
      <c r="AD486" s="895"/>
      <c r="AE486" s="895"/>
      <c r="AF486" s="896"/>
      <c r="AG486" s="548"/>
      <c r="AH486" s="541"/>
      <c r="AI486" s="541"/>
      <c r="AJ486" s="541"/>
      <c r="AK486" s="541"/>
      <c r="AL486" s="541"/>
      <c r="AM486" s="541"/>
      <c r="AN486" s="541"/>
      <c r="AO486" s="541"/>
      <c r="AP486" s="541"/>
      <c r="AQ486" s="541"/>
      <c r="AR486" s="541"/>
      <c r="AS486" s="541"/>
      <c r="AT486" s="541"/>
      <c r="AU486" s="541"/>
      <c r="AV486" s="541"/>
      <c r="AW486" s="541"/>
      <c r="AX486" s="541"/>
      <c r="AY486" s="541"/>
      <c r="AZ486" s="541"/>
      <c r="BA486" s="541"/>
      <c r="BB486" s="541"/>
      <c r="BC486" s="541"/>
      <c r="BD486" s="541"/>
      <c r="BE486" s="558"/>
      <c r="BF486" s="559"/>
      <c r="BG486" s="559"/>
      <c r="BH486" s="559"/>
      <c r="BI486" s="559"/>
      <c r="BJ486" s="559"/>
      <c r="BK486" s="559"/>
      <c r="BL486" s="541"/>
      <c r="BM486" s="541"/>
      <c r="BN486" s="541"/>
      <c r="BO486" s="558"/>
      <c r="BP486" s="559"/>
      <c r="BQ486" s="559"/>
      <c r="BR486" s="558"/>
      <c r="BS486" s="559"/>
      <c r="BT486" s="559"/>
      <c r="BU486" s="67"/>
      <c r="BY486" s="331">
        <f t="shared" si="3"/>
        <v>0</v>
      </c>
    </row>
    <row r="487" spans="1:125" ht="26.25" customHeight="1">
      <c r="B487" s="907" t="s">
        <v>321</v>
      </c>
      <c r="C487" s="908"/>
      <c r="D487" s="908"/>
      <c r="E487" s="904" t="s">
        <v>772</v>
      </c>
      <c r="F487" s="905"/>
      <c r="G487" s="905"/>
      <c r="H487" s="905"/>
      <c r="I487" s="905"/>
      <c r="J487" s="905"/>
      <c r="K487" s="905"/>
      <c r="L487" s="905"/>
      <c r="M487" s="905"/>
      <c r="N487" s="905"/>
      <c r="O487" s="905"/>
      <c r="P487" s="905"/>
      <c r="Q487" s="905"/>
      <c r="R487" s="905"/>
      <c r="S487" s="905"/>
      <c r="T487" s="905"/>
      <c r="U487" s="905"/>
      <c r="V487" s="905"/>
      <c r="W487" s="905"/>
      <c r="X487" s="905"/>
      <c r="Y487" s="905"/>
      <c r="Z487" s="905"/>
      <c r="AA487" s="905"/>
      <c r="AB487" s="906"/>
      <c r="AC487" s="894" t="s">
        <v>295</v>
      </c>
      <c r="AD487" s="895"/>
      <c r="AE487" s="895"/>
      <c r="AF487" s="896"/>
      <c r="AG487" s="548"/>
      <c r="AH487" s="541"/>
      <c r="AI487" s="541"/>
      <c r="AJ487" s="541"/>
      <c r="AK487" s="541"/>
      <c r="AL487" s="541"/>
      <c r="AM487" s="541"/>
      <c r="AN487" s="541"/>
      <c r="AO487" s="541"/>
      <c r="AP487" s="541"/>
      <c r="AQ487" s="541"/>
      <c r="AR487" s="541"/>
      <c r="AS487" s="541"/>
      <c r="AT487" s="541"/>
      <c r="AU487" s="541"/>
      <c r="AV487" s="541"/>
      <c r="AW487" s="541"/>
      <c r="AX487" s="541"/>
      <c r="AY487" s="541"/>
      <c r="AZ487" s="541"/>
      <c r="BA487" s="541"/>
      <c r="BB487" s="541"/>
      <c r="BC487" s="541"/>
      <c r="BD487" s="541"/>
      <c r="BE487" s="541"/>
      <c r="BF487" s="541"/>
      <c r="BG487" s="541"/>
      <c r="BH487" s="541"/>
      <c r="BI487" s="541"/>
      <c r="BJ487" s="541"/>
      <c r="BK487" s="541"/>
      <c r="BL487" s="558"/>
      <c r="BM487" s="559"/>
      <c r="BN487" s="559"/>
      <c r="BO487" s="558"/>
      <c r="BP487" s="559"/>
      <c r="BQ487" s="559"/>
      <c r="BR487" s="558"/>
      <c r="BS487" s="559"/>
      <c r="BT487" s="559"/>
      <c r="BU487" s="67"/>
      <c r="BY487" s="331">
        <f t="shared" si="3"/>
        <v>0</v>
      </c>
    </row>
    <row r="488" spans="1:125" ht="26.25" customHeight="1">
      <c r="B488" s="907"/>
      <c r="C488" s="908"/>
      <c r="D488" s="908"/>
      <c r="E488" s="542" t="s">
        <v>344</v>
      </c>
      <c r="F488" s="543"/>
      <c r="G488" s="543"/>
      <c r="H488" s="543"/>
      <c r="I488" s="543"/>
      <c r="J488" s="543"/>
      <c r="K488" s="543"/>
      <c r="L488" s="543"/>
      <c r="M488" s="543"/>
      <c r="N488" s="543"/>
      <c r="O488" s="543"/>
      <c r="P488" s="543"/>
      <c r="Q488" s="543"/>
      <c r="R488" s="543"/>
      <c r="S488" s="543"/>
      <c r="T488" s="543"/>
      <c r="U488" s="543"/>
      <c r="V488" s="543"/>
      <c r="W488" s="543"/>
      <c r="X488" s="543"/>
      <c r="Y488" s="543"/>
      <c r="Z488" s="543"/>
      <c r="AA488" s="543"/>
      <c r="AB488" s="544"/>
      <c r="AC488" s="894" t="s">
        <v>296</v>
      </c>
      <c r="AD488" s="895"/>
      <c r="AE488" s="895"/>
      <c r="AF488" s="896"/>
      <c r="AG488" s="548"/>
      <c r="AH488" s="541"/>
      <c r="AI488" s="541"/>
      <c r="AJ488" s="541"/>
      <c r="AK488" s="541"/>
      <c r="AL488" s="541"/>
      <c r="AM488" s="541"/>
      <c r="AN488" s="541"/>
      <c r="AO488" s="541"/>
      <c r="AP488" s="541"/>
      <c r="AQ488" s="541"/>
      <c r="AR488" s="541"/>
      <c r="AS488" s="541"/>
      <c r="AT488" s="541"/>
      <c r="AU488" s="541"/>
      <c r="AV488" s="541"/>
      <c r="AW488" s="541"/>
      <c r="AX488" s="541"/>
      <c r="AY488" s="541"/>
      <c r="AZ488" s="541"/>
      <c r="BA488" s="541"/>
      <c r="BB488" s="541"/>
      <c r="BC488" s="541"/>
      <c r="BD488" s="541"/>
      <c r="BE488" s="541"/>
      <c r="BF488" s="541"/>
      <c r="BG488" s="541"/>
      <c r="BH488" s="541"/>
      <c r="BI488" s="541"/>
      <c r="BJ488" s="541"/>
      <c r="BK488" s="541"/>
      <c r="BL488" s="558"/>
      <c r="BM488" s="559"/>
      <c r="BN488" s="559"/>
      <c r="BO488" s="558"/>
      <c r="BP488" s="559"/>
      <c r="BQ488" s="559"/>
      <c r="BR488" s="558"/>
      <c r="BS488" s="559"/>
      <c r="BT488" s="559"/>
      <c r="BU488" s="67"/>
      <c r="BY488" s="331">
        <f>COUNTIF(AG488:BT488,"○")</f>
        <v>0</v>
      </c>
    </row>
    <row r="489" spans="1:125" ht="26.25" customHeight="1">
      <c r="B489" s="907"/>
      <c r="C489" s="908"/>
      <c r="D489" s="908"/>
      <c r="E489" s="542" t="s">
        <v>345</v>
      </c>
      <c r="F489" s="543"/>
      <c r="G489" s="543"/>
      <c r="H489" s="543"/>
      <c r="I489" s="543"/>
      <c r="J489" s="543"/>
      <c r="K489" s="543"/>
      <c r="L489" s="543"/>
      <c r="M489" s="543"/>
      <c r="N489" s="543"/>
      <c r="O489" s="543"/>
      <c r="P489" s="543"/>
      <c r="Q489" s="543"/>
      <c r="R489" s="543"/>
      <c r="S489" s="543"/>
      <c r="T489" s="543"/>
      <c r="U489" s="543"/>
      <c r="V489" s="543"/>
      <c r="W489" s="543"/>
      <c r="X489" s="543"/>
      <c r="Y489" s="543"/>
      <c r="Z489" s="543"/>
      <c r="AA489" s="543"/>
      <c r="AB489" s="544"/>
      <c r="AC489" s="894" t="s">
        <v>297</v>
      </c>
      <c r="AD489" s="895"/>
      <c r="AE489" s="895"/>
      <c r="AF489" s="896"/>
      <c r="AG489" s="548"/>
      <c r="AH489" s="541"/>
      <c r="AI489" s="541"/>
      <c r="AJ489" s="541"/>
      <c r="AK489" s="541"/>
      <c r="AL489" s="541"/>
      <c r="AM489" s="541"/>
      <c r="AN489" s="541"/>
      <c r="AO489" s="541"/>
      <c r="AP489" s="541"/>
      <c r="AQ489" s="541"/>
      <c r="AR489" s="541"/>
      <c r="AS489" s="541"/>
      <c r="AT489" s="541"/>
      <c r="AU489" s="541"/>
      <c r="AV489" s="541"/>
      <c r="AW489" s="541"/>
      <c r="AX489" s="541"/>
      <c r="AY489" s="541"/>
      <c r="AZ489" s="541"/>
      <c r="BA489" s="541"/>
      <c r="BB489" s="541"/>
      <c r="BC489" s="541"/>
      <c r="BD489" s="541"/>
      <c r="BE489" s="541"/>
      <c r="BF489" s="541"/>
      <c r="BG489" s="541"/>
      <c r="BH489" s="541"/>
      <c r="BI489" s="541"/>
      <c r="BJ489" s="541"/>
      <c r="BK489" s="541"/>
      <c r="BL489" s="558"/>
      <c r="BM489" s="559"/>
      <c r="BN489" s="559"/>
      <c r="BO489" s="558"/>
      <c r="BP489" s="559"/>
      <c r="BQ489" s="559"/>
      <c r="BR489" s="558"/>
      <c r="BS489" s="559"/>
      <c r="BT489" s="559"/>
      <c r="BU489" s="67"/>
      <c r="BY489" s="331">
        <f t="shared" si="3"/>
        <v>0</v>
      </c>
    </row>
    <row r="490" spans="1:125" ht="26.25" customHeight="1">
      <c r="B490" s="907"/>
      <c r="C490" s="908"/>
      <c r="D490" s="908"/>
      <c r="E490" s="904" t="s">
        <v>763</v>
      </c>
      <c r="F490" s="905"/>
      <c r="G490" s="905"/>
      <c r="H490" s="905"/>
      <c r="I490" s="905"/>
      <c r="J490" s="905"/>
      <c r="K490" s="905"/>
      <c r="L490" s="905"/>
      <c r="M490" s="905"/>
      <c r="N490" s="905"/>
      <c r="O490" s="905"/>
      <c r="P490" s="905"/>
      <c r="Q490" s="905"/>
      <c r="R490" s="905"/>
      <c r="S490" s="905"/>
      <c r="T490" s="905"/>
      <c r="U490" s="905"/>
      <c r="V490" s="905"/>
      <c r="W490" s="905"/>
      <c r="X490" s="905"/>
      <c r="Y490" s="905"/>
      <c r="Z490" s="905"/>
      <c r="AA490" s="905"/>
      <c r="AB490" s="906"/>
      <c r="AC490" s="894" t="s">
        <v>761</v>
      </c>
      <c r="AD490" s="895"/>
      <c r="AE490" s="895"/>
      <c r="AF490" s="896"/>
      <c r="AG490" s="548"/>
      <c r="AH490" s="541"/>
      <c r="AI490" s="541"/>
      <c r="AJ490" s="541"/>
      <c r="AK490" s="541"/>
      <c r="AL490" s="541"/>
      <c r="AM490" s="541"/>
      <c r="AN490" s="541"/>
      <c r="AO490" s="541"/>
      <c r="AP490" s="541"/>
      <c r="AQ490" s="541"/>
      <c r="AR490" s="541"/>
      <c r="AS490" s="541"/>
      <c r="AT490" s="541"/>
      <c r="AU490" s="541"/>
      <c r="AV490" s="541"/>
      <c r="AW490" s="541"/>
      <c r="AX490" s="541"/>
      <c r="AY490" s="541"/>
      <c r="AZ490" s="541"/>
      <c r="BA490" s="541"/>
      <c r="BB490" s="541"/>
      <c r="BC490" s="541"/>
      <c r="BD490" s="541"/>
      <c r="BE490" s="541"/>
      <c r="BF490" s="541"/>
      <c r="BG490" s="541"/>
      <c r="BH490" s="541"/>
      <c r="BI490" s="541"/>
      <c r="BJ490" s="541"/>
      <c r="BK490" s="541"/>
      <c r="BL490" s="558"/>
      <c r="BM490" s="559"/>
      <c r="BN490" s="559"/>
      <c r="BO490" s="558"/>
      <c r="BP490" s="559"/>
      <c r="BQ490" s="559"/>
      <c r="BR490" s="558"/>
      <c r="BS490" s="559"/>
      <c r="BT490" s="559"/>
      <c r="BU490" s="67"/>
      <c r="BY490" s="331">
        <f>COUNTIF(AG490:BT490,"○")</f>
        <v>0</v>
      </c>
    </row>
    <row r="491" spans="1:125" ht="26.25" customHeight="1">
      <c r="B491" s="907"/>
      <c r="C491" s="908"/>
      <c r="D491" s="908"/>
      <c r="E491" s="901" t="s">
        <v>346</v>
      </c>
      <c r="F491" s="902"/>
      <c r="G491" s="902"/>
      <c r="H491" s="902"/>
      <c r="I491" s="903"/>
      <c r="J491" s="903"/>
      <c r="K491" s="903"/>
      <c r="L491" s="903"/>
      <c r="M491" s="903"/>
      <c r="N491" s="903"/>
      <c r="O491" s="903"/>
      <c r="P491" s="903"/>
      <c r="Q491" s="903"/>
      <c r="R491" s="903"/>
      <c r="S491" s="903"/>
      <c r="T491" s="903"/>
      <c r="U491" s="903"/>
      <c r="V491" s="903"/>
      <c r="W491" s="903"/>
      <c r="X491" s="903"/>
      <c r="Y491" s="903"/>
      <c r="Z491" s="903"/>
      <c r="AA491" s="903"/>
      <c r="AB491" s="279" t="s">
        <v>57</v>
      </c>
      <c r="AC491" s="909" t="s">
        <v>298</v>
      </c>
      <c r="AD491" s="910"/>
      <c r="AE491" s="910"/>
      <c r="AF491" s="911"/>
      <c r="AG491" s="548"/>
      <c r="AH491" s="541"/>
      <c r="AI491" s="541"/>
      <c r="AJ491" s="541"/>
      <c r="AK491" s="541"/>
      <c r="AL491" s="541"/>
      <c r="AM491" s="541"/>
      <c r="AN491" s="541"/>
      <c r="AO491" s="541"/>
      <c r="AP491" s="541"/>
      <c r="AQ491" s="541"/>
      <c r="AR491" s="541"/>
      <c r="AS491" s="541"/>
      <c r="AT491" s="541"/>
      <c r="AU491" s="541"/>
      <c r="AV491" s="541"/>
      <c r="AW491" s="541"/>
      <c r="AX491" s="541"/>
      <c r="AY491" s="541"/>
      <c r="AZ491" s="541"/>
      <c r="BA491" s="541"/>
      <c r="BB491" s="541"/>
      <c r="BC491" s="541"/>
      <c r="BD491" s="541"/>
      <c r="BE491" s="541"/>
      <c r="BF491" s="541"/>
      <c r="BG491" s="541"/>
      <c r="BH491" s="541"/>
      <c r="BI491" s="541"/>
      <c r="BJ491" s="541"/>
      <c r="BK491" s="541"/>
      <c r="BL491" s="558"/>
      <c r="BM491" s="559"/>
      <c r="BN491" s="559"/>
      <c r="BO491" s="558"/>
      <c r="BP491" s="559"/>
      <c r="BQ491" s="559"/>
      <c r="BR491" s="558"/>
      <c r="BS491" s="559"/>
      <c r="BT491" s="559"/>
      <c r="BU491" s="67"/>
      <c r="BY491" s="331">
        <f t="shared" si="3"/>
        <v>0</v>
      </c>
    </row>
    <row r="492" spans="1:125" ht="26.25" customHeight="1">
      <c r="B492" s="1036" t="s">
        <v>104</v>
      </c>
      <c r="C492" s="884"/>
      <c r="D492" s="885"/>
      <c r="E492" s="901" t="s">
        <v>347</v>
      </c>
      <c r="F492" s="902"/>
      <c r="G492" s="902"/>
      <c r="H492" s="902"/>
      <c r="I492" s="903"/>
      <c r="J492" s="903"/>
      <c r="K492" s="903"/>
      <c r="L492" s="903"/>
      <c r="M492" s="903"/>
      <c r="N492" s="903"/>
      <c r="O492" s="903"/>
      <c r="P492" s="903"/>
      <c r="Q492" s="903"/>
      <c r="R492" s="903"/>
      <c r="S492" s="903"/>
      <c r="T492" s="903"/>
      <c r="U492" s="903"/>
      <c r="V492" s="903"/>
      <c r="W492" s="903"/>
      <c r="X492" s="903"/>
      <c r="Y492" s="903"/>
      <c r="Z492" s="903"/>
      <c r="AA492" s="903"/>
      <c r="AB492" s="279" t="s">
        <v>57</v>
      </c>
      <c r="AC492" s="909" t="s">
        <v>330</v>
      </c>
      <c r="AD492" s="910"/>
      <c r="AE492" s="910"/>
      <c r="AF492" s="911"/>
      <c r="AG492" s="558"/>
      <c r="AH492" s="559"/>
      <c r="AI492" s="559"/>
      <c r="AJ492" s="558"/>
      <c r="AK492" s="559"/>
      <c r="AL492" s="559"/>
      <c r="AM492" s="558"/>
      <c r="AN492" s="559"/>
      <c r="AO492" s="559"/>
      <c r="AP492" s="558"/>
      <c r="AQ492" s="559"/>
      <c r="AR492" s="559"/>
      <c r="AS492" s="558"/>
      <c r="AT492" s="559"/>
      <c r="AU492" s="559"/>
      <c r="AV492" s="558"/>
      <c r="AW492" s="559"/>
      <c r="AX492" s="559"/>
      <c r="AY492" s="558"/>
      <c r="AZ492" s="559"/>
      <c r="BA492" s="559"/>
      <c r="BB492" s="558"/>
      <c r="BC492" s="559"/>
      <c r="BD492" s="559"/>
      <c r="BE492" s="558"/>
      <c r="BF492" s="559"/>
      <c r="BG492" s="559"/>
      <c r="BH492" s="559"/>
      <c r="BI492" s="559"/>
      <c r="BJ492" s="559"/>
      <c r="BK492" s="559"/>
      <c r="BL492" s="558"/>
      <c r="BM492" s="559"/>
      <c r="BN492" s="559"/>
      <c r="BO492" s="558"/>
      <c r="BP492" s="559"/>
      <c r="BQ492" s="559"/>
      <c r="BR492" s="558"/>
      <c r="BS492" s="559"/>
      <c r="BT492" s="559"/>
      <c r="BU492" s="67"/>
      <c r="BY492" s="331">
        <f t="shared" si="3"/>
        <v>0</v>
      </c>
    </row>
    <row r="493" spans="1:125" ht="26.25" customHeight="1" thickBot="1">
      <c r="B493" s="1037"/>
      <c r="C493" s="1038"/>
      <c r="D493" s="1039"/>
      <c r="E493" s="1048" t="s">
        <v>764</v>
      </c>
      <c r="F493" s="1049"/>
      <c r="G493" s="1049"/>
      <c r="H493" s="1049"/>
      <c r="I493" s="1050"/>
      <c r="J493" s="1050"/>
      <c r="K493" s="1050"/>
      <c r="L493" s="1050"/>
      <c r="M493" s="1050"/>
      <c r="N493" s="1050"/>
      <c r="O493" s="1050"/>
      <c r="P493" s="1050"/>
      <c r="Q493" s="1050"/>
      <c r="R493" s="1050"/>
      <c r="S493" s="1050"/>
      <c r="T493" s="1050"/>
      <c r="U493" s="1050"/>
      <c r="V493" s="1050"/>
      <c r="W493" s="1050"/>
      <c r="X493" s="1050"/>
      <c r="Y493" s="1050"/>
      <c r="Z493" s="1050"/>
      <c r="AA493" s="1050"/>
      <c r="AB493" s="280" t="s">
        <v>57</v>
      </c>
      <c r="AC493" s="1032" t="s">
        <v>762</v>
      </c>
      <c r="AD493" s="1033"/>
      <c r="AE493" s="1033"/>
      <c r="AF493" s="1034"/>
      <c r="AG493" s="558"/>
      <c r="AH493" s="559"/>
      <c r="AI493" s="559"/>
      <c r="AJ493" s="558"/>
      <c r="AK493" s="559"/>
      <c r="AL493" s="559"/>
      <c r="AM493" s="558"/>
      <c r="AN493" s="559"/>
      <c r="AO493" s="559"/>
      <c r="AP493" s="558"/>
      <c r="AQ493" s="559"/>
      <c r="AR493" s="559"/>
      <c r="AS493" s="558"/>
      <c r="AT493" s="559"/>
      <c r="AU493" s="559"/>
      <c r="AV493" s="558"/>
      <c r="AW493" s="559"/>
      <c r="AX493" s="559"/>
      <c r="AY493" s="558"/>
      <c r="AZ493" s="559"/>
      <c r="BA493" s="559"/>
      <c r="BB493" s="558"/>
      <c r="BC493" s="559"/>
      <c r="BD493" s="559"/>
      <c r="BE493" s="558"/>
      <c r="BF493" s="559"/>
      <c r="BG493" s="559"/>
      <c r="BH493" s="559"/>
      <c r="BI493" s="559"/>
      <c r="BJ493" s="559"/>
      <c r="BK493" s="559"/>
      <c r="BL493" s="558"/>
      <c r="BM493" s="559"/>
      <c r="BN493" s="559"/>
      <c r="BO493" s="558"/>
      <c r="BP493" s="559"/>
      <c r="BQ493" s="559"/>
      <c r="BR493" s="558"/>
      <c r="BS493" s="559"/>
      <c r="BT493" s="559"/>
      <c r="BU493" s="67"/>
      <c r="BY493" s="331">
        <f>COUNTIF(AG493:BT493,"○")</f>
        <v>0</v>
      </c>
    </row>
    <row r="494" spans="1:125" ht="36" hidden="1" customHeight="1">
      <c r="B494" s="69"/>
      <c r="C494" s="69"/>
      <c r="D494" s="69"/>
      <c r="E494" s="70"/>
      <c r="F494" s="70"/>
      <c r="G494" s="70"/>
      <c r="H494" s="70"/>
      <c r="I494" s="70"/>
      <c r="J494" s="70"/>
      <c r="K494" s="70"/>
      <c r="L494" s="114"/>
      <c r="M494" s="114"/>
      <c r="N494" s="114"/>
      <c r="O494" s="114"/>
      <c r="P494" s="114"/>
      <c r="Q494" s="114"/>
      <c r="R494" s="114"/>
      <c r="S494" s="71"/>
      <c r="T494" s="71"/>
      <c r="U494" s="71"/>
      <c r="V494" s="71"/>
      <c r="W494" s="71"/>
      <c r="X494" s="71"/>
      <c r="Y494" s="71"/>
      <c r="Z494" s="71"/>
      <c r="AA494" s="71"/>
      <c r="AB494" s="71"/>
      <c r="AC494" s="1016"/>
      <c r="AD494" s="1016"/>
      <c r="AE494" s="1016"/>
      <c r="AF494" s="1016"/>
      <c r="AG494" s="1017">
        <f>COUNTIFS(AG454:AI467,"○")+COUNTIFS(AG492:AI493,"○")</f>
        <v>0</v>
      </c>
      <c r="AH494" s="1017"/>
      <c r="AI494" s="1017"/>
      <c r="AJ494" s="1017">
        <f>COUNTIFS(AJ454:AL467,"○")+COUNTIFS(AJ492:AL493,"○")</f>
        <v>0</v>
      </c>
      <c r="AK494" s="1017"/>
      <c r="AL494" s="1017"/>
      <c r="AM494" s="1017">
        <f>COUNTIFS(AM454:AO467,"○")+COUNTIFS(AM492:AO493,"○")</f>
        <v>0</v>
      </c>
      <c r="AN494" s="1017"/>
      <c r="AO494" s="1017"/>
      <c r="AP494" s="1017">
        <f>COUNTIFS(AP454:AR467,"○")+COUNTIFS(AP492:AR493,"○")</f>
        <v>0</v>
      </c>
      <c r="AQ494" s="1017"/>
      <c r="AR494" s="1017"/>
      <c r="AS494" s="1017">
        <f>COUNTIFS(AS468:AU474,"○")+COUNTIFS(AS492:AU493,"○")</f>
        <v>0</v>
      </c>
      <c r="AT494" s="1017"/>
      <c r="AU494" s="1017"/>
      <c r="AV494" s="1017">
        <f>COUNTIFS(AV461:AX467,"○")+COUNTIFS(AV492:AX493,"○")</f>
        <v>0</v>
      </c>
      <c r="AW494" s="1017"/>
      <c r="AX494" s="1017"/>
      <c r="AY494" s="1017">
        <f>COUNTIFS(AY475:BA480,"○")+COUNTIFS(AY461:BA467,"○")+COUNTIFS(AY492:BA493,"○")</f>
        <v>0</v>
      </c>
      <c r="AZ494" s="1017"/>
      <c r="BA494" s="1017"/>
      <c r="BB494" s="1017">
        <f>COUNTIFS(BB454:BD460,"○")+COUNTIFS(BB492:BD493,"○")</f>
        <v>0</v>
      </c>
      <c r="BC494" s="1017"/>
      <c r="BD494" s="1017"/>
      <c r="BE494" s="1017">
        <f>COUNTIFS(BE481:BG486,"○")+COUNTIFS(BE492:BG493,"○")</f>
        <v>0</v>
      </c>
      <c r="BF494" s="1017"/>
      <c r="BG494" s="1017"/>
      <c r="BH494" s="1017">
        <f>COUNTIFS(BH481:BK486,"○")+COUNTIFS(BH492:BK493,"○")</f>
        <v>0</v>
      </c>
      <c r="BI494" s="1017"/>
      <c r="BJ494" s="1017"/>
      <c r="BK494" s="1017"/>
      <c r="BL494" s="1017">
        <f>COUNTIFS(BL487:BN491,"○")+COUNTIFS(BL492:BN493,"○")</f>
        <v>0</v>
      </c>
      <c r="BM494" s="1017"/>
      <c r="BN494" s="1017"/>
      <c r="BO494" s="1017">
        <f>COUNTIFS(BO454:BQ493,"○")</f>
        <v>0</v>
      </c>
      <c r="BP494" s="1017"/>
      <c r="BQ494" s="1017"/>
      <c r="BR494" s="991">
        <f>COUNTIFS(BR454:BT493,"○")</f>
        <v>0</v>
      </c>
      <c r="BS494" s="991"/>
      <c r="BT494" s="991"/>
      <c r="BU494" s="39"/>
    </row>
    <row r="495" spans="1:125" ht="119.25" customHeight="1">
      <c r="B495" s="516" t="s">
        <v>239</v>
      </c>
      <c r="C495" s="724"/>
      <c r="D495" s="724"/>
      <c r="E495" s="724"/>
      <c r="F495" s="724"/>
      <c r="G495" s="724"/>
      <c r="H495" s="724"/>
      <c r="I495" s="724"/>
      <c r="J495" s="724"/>
      <c r="K495" s="724"/>
      <c r="L495" s="724"/>
      <c r="M495" s="724"/>
      <c r="N495" s="724"/>
      <c r="O495" s="724"/>
      <c r="P495" s="724"/>
      <c r="Q495" s="724"/>
      <c r="R495" s="724"/>
      <c r="S495" s="724"/>
      <c r="T495" s="724"/>
      <c r="U495" s="724"/>
      <c r="V495" s="724"/>
      <c r="W495" s="724"/>
      <c r="X495" s="724"/>
      <c r="Y495" s="724"/>
      <c r="Z495" s="724"/>
      <c r="AA495" s="724"/>
      <c r="AB495" s="724"/>
      <c r="AC495" s="724"/>
      <c r="AD495" s="724"/>
      <c r="AE495" s="724"/>
      <c r="AF495" s="724"/>
      <c r="AG495" s="724"/>
      <c r="AH495" s="724"/>
      <c r="AI495" s="724"/>
      <c r="AJ495" s="724"/>
      <c r="AK495" s="724"/>
      <c r="AL495" s="724"/>
      <c r="AM495" s="724"/>
      <c r="AN495" s="724"/>
      <c r="AO495" s="724"/>
      <c r="AP495" s="724"/>
      <c r="AQ495" s="724"/>
      <c r="AR495" s="724"/>
      <c r="AS495" s="724"/>
      <c r="AT495" s="724"/>
      <c r="AU495" s="724"/>
      <c r="AV495" s="724"/>
      <c r="AW495" s="724"/>
      <c r="AX495" s="724"/>
      <c r="AY495" s="724"/>
      <c r="AZ495" s="724"/>
      <c r="BA495" s="724"/>
      <c r="BB495" s="724"/>
      <c r="BC495" s="724"/>
      <c r="BD495" s="724"/>
      <c r="BE495" s="724"/>
      <c r="BF495" s="724"/>
      <c r="BG495" s="724"/>
      <c r="BH495" s="724"/>
      <c r="BI495" s="724"/>
      <c r="BJ495" s="724"/>
      <c r="BK495" s="724"/>
      <c r="BL495" s="724"/>
      <c r="BM495" s="724"/>
      <c r="BN495" s="724"/>
      <c r="BO495" s="724"/>
      <c r="BP495" s="724"/>
      <c r="BQ495" s="724"/>
      <c r="BR495" s="724"/>
      <c r="BS495" s="724"/>
      <c r="BT495" s="725"/>
      <c r="BU495" s="39"/>
    </row>
    <row r="496" spans="1:125" ht="21.75" customHeight="1" thickBot="1">
      <c r="A496" s="3"/>
      <c r="B496" s="15"/>
      <c r="C496" s="15"/>
      <c r="D496" s="26"/>
      <c r="E496" s="26"/>
      <c r="F496" s="26"/>
      <c r="G496" s="26"/>
      <c r="H496" s="26"/>
      <c r="I496" s="26"/>
      <c r="J496" s="26"/>
      <c r="K496" s="27"/>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29"/>
      <c r="BQ496" s="29"/>
      <c r="BR496" s="29"/>
      <c r="BS496" s="29"/>
      <c r="BT496" s="29"/>
      <c r="BU496" s="30"/>
      <c r="BV496" s="3"/>
      <c r="BW496" s="328"/>
      <c r="BX496" s="342"/>
      <c r="BY496" s="1" t="s">
        <v>138</v>
      </c>
      <c r="BZ496" s="329"/>
      <c r="CA496" s="329"/>
      <c r="CB496" s="329"/>
      <c r="CC496" s="329"/>
      <c r="CD496" s="329"/>
      <c r="CE496" s="329"/>
      <c r="CF496" s="329"/>
      <c r="CG496" s="329"/>
      <c r="CH496" s="329"/>
      <c r="CI496" s="329"/>
      <c r="CJ496" s="329"/>
      <c r="CK496" s="329"/>
      <c r="CL496" s="329"/>
      <c r="CM496" s="329"/>
      <c r="CN496" s="329"/>
      <c r="CO496" s="329"/>
      <c r="CP496" s="329"/>
      <c r="CQ496" s="329"/>
      <c r="CR496" s="329"/>
      <c r="CS496" s="329"/>
      <c r="CT496" s="329"/>
      <c r="CU496" s="329"/>
      <c r="CV496" s="329"/>
      <c r="CW496" s="329"/>
      <c r="CX496" s="329"/>
      <c r="CY496" s="329"/>
      <c r="CZ496" s="329"/>
      <c r="DA496" s="329"/>
      <c r="DB496" s="329"/>
      <c r="DC496" s="329"/>
      <c r="DD496" s="329"/>
      <c r="DE496" s="329"/>
      <c r="DF496" s="329"/>
      <c r="DG496" s="3"/>
      <c r="DH496" s="3"/>
      <c r="DI496" s="3"/>
      <c r="DJ496" s="3"/>
      <c r="DK496" s="3"/>
      <c r="DL496" s="3"/>
      <c r="DM496" s="3"/>
      <c r="DN496" s="3"/>
      <c r="DO496" s="3"/>
      <c r="DP496" s="3"/>
      <c r="DQ496" s="3"/>
      <c r="DR496" s="3"/>
      <c r="DS496" s="3"/>
      <c r="DT496" s="3"/>
      <c r="DU496" s="3"/>
    </row>
    <row r="497" spans="1:125" s="19" customFormat="1" ht="57.75" customHeight="1" thickBot="1">
      <c r="B497" s="31"/>
      <c r="C497" s="785" t="s">
        <v>36</v>
      </c>
      <c r="D497" s="786"/>
      <c r="E497" s="787" t="str">
        <f>IF(OR(AND(AK32&gt;=50,(AND(BX368=TRUE,BX432=TRUE,BY497&gt;=3,OR(BX444=TRUE)))),AND(AK32&lt;50,(AND(BX368=TRUE,BX432=TRUE,BY497&gt;=2,OR(BX444=TRUE))))),"クラスAAAの認証を目指す場合は以降の質問にお答えください","「　Ⅳ　健康課題の把握と取組」がクラスAAの基準を満たしていないため、これより先をお答えいただいてもクラスAAAの認証はできません")</f>
        <v>「　Ⅳ　健康課題の把握と取組」がクラスAAの基準を満たしていないため、これより先をお答えいただいてもクラスAAAの認証はできません</v>
      </c>
      <c r="F497" s="788"/>
      <c r="G497" s="788"/>
      <c r="H497" s="788"/>
      <c r="I497" s="788"/>
      <c r="J497" s="788"/>
      <c r="K497" s="788"/>
      <c r="L497" s="788"/>
      <c r="M497" s="788"/>
      <c r="N497" s="788"/>
      <c r="O497" s="788"/>
      <c r="P497" s="788"/>
      <c r="Q497" s="788"/>
      <c r="R497" s="788"/>
      <c r="S497" s="788"/>
      <c r="T497" s="788"/>
      <c r="U497" s="788"/>
      <c r="V497" s="788"/>
      <c r="W497" s="788"/>
      <c r="X497" s="788"/>
      <c r="Y497" s="788"/>
      <c r="Z497" s="788"/>
      <c r="AA497" s="788"/>
      <c r="AB497" s="788"/>
      <c r="AC497" s="788"/>
      <c r="AD497" s="788"/>
      <c r="AE497" s="788"/>
      <c r="AF497" s="788"/>
      <c r="AG497" s="788"/>
      <c r="AH497" s="788"/>
      <c r="AI497" s="788"/>
      <c r="AJ497" s="788"/>
      <c r="AK497" s="788"/>
      <c r="AL497" s="788"/>
      <c r="AM497" s="788"/>
      <c r="AN497" s="788"/>
      <c r="AO497" s="788"/>
      <c r="AP497" s="788"/>
      <c r="AQ497" s="788"/>
      <c r="AR497" s="788"/>
      <c r="AS497" s="788"/>
      <c r="AT497" s="788"/>
      <c r="AU497" s="788"/>
      <c r="AV497" s="788"/>
      <c r="AW497" s="788"/>
      <c r="AX497" s="788"/>
      <c r="AY497" s="788"/>
      <c r="AZ497" s="788"/>
      <c r="BA497" s="788"/>
      <c r="BB497" s="788"/>
      <c r="BC497" s="788"/>
      <c r="BD497" s="788"/>
      <c r="BE497" s="788"/>
      <c r="BF497" s="788"/>
      <c r="BG497" s="788"/>
      <c r="BH497" s="788"/>
      <c r="BI497" s="788"/>
      <c r="BJ497" s="788"/>
      <c r="BK497" s="788"/>
      <c r="BL497" s="788"/>
      <c r="BM497" s="788"/>
      <c r="BN497" s="788"/>
      <c r="BO497" s="788"/>
      <c r="BP497" s="788"/>
      <c r="BQ497" s="788"/>
      <c r="BR497" s="788"/>
      <c r="BS497" s="788"/>
      <c r="BT497" s="789"/>
      <c r="BU497" s="370"/>
      <c r="BW497" s="115"/>
      <c r="BX497" s="337"/>
      <c r="BY497" s="115">
        <f>COUNTIF(BX373,"TRUE")+COUNTIF(BX380,"TRUE")+COUNTIF(BX388,"TRUE")+COUNTIF(C388,"TRUE")+COUNTIF(BX392,"TRUE")+COUNTIF(BX408,"TRUE")+COUNTIF(BX426,"TRUE")</f>
        <v>0</v>
      </c>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row>
    <row r="498" spans="1:125" s="54" customFormat="1" ht="21.75" customHeight="1">
      <c r="D498" s="55"/>
      <c r="E498" s="55"/>
      <c r="F498" s="55"/>
      <c r="G498" s="55"/>
      <c r="H498" s="55"/>
      <c r="I498" s="55"/>
      <c r="J498" s="55"/>
      <c r="K498" s="55"/>
      <c r="L498" s="55"/>
      <c r="M498" s="55"/>
      <c r="N498" s="55"/>
      <c r="O498" s="55"/>
      <c r="P498" s="56"/>
      <c r="Q498" s="56"/>
      <c r="R498" s="56"/>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c r="BN498" s="57"/>
      <c r="BO498" s="57"/>
      <c r="BP498" s="57"/>
      <c r="BQ498" s="57"/>
      <c r="BR498" s="57"/>
      <c r="BS498" s="57"/>
      <c r="BT498" s="57"/>
      <c r="BU498" s="368"/>
      <c r="BW498" s="57"/>
      <c r="BX498" s="343"/>
      <c r="BY498" s="57"/>
      <c r="BZ498" s="57"/>
      <c r="CA498" s="57"/>
      <c r="CB498" s="57"/>
      <c r="CC498" s="57"/>
      <c r="CD498" s="57"/>
      <c r="CE498" s="57"/>
      <c r="CF498" s="57"/>
      <c r="CG498" s="57"/>
      <c r="CH498" s="57"/>
      <c r="CI498" s="57"/>
      <c r="CJ498" s="57"/>
      <c r="CK498" s="57"/>
      <c r="CL498" s="57"/>
      <c r="CM498" s="57"/>
      <c r="CN498" s="57"/>
      <c r="CO498" s="57"/>
      <c r="CP498" s="57"/>
      <c r="CQ498" s="57"/>
      <c r="CR498" s="57"/>
      <c r="CS498" s="57"/>
      <c r="CT498" s="57"/>
      <c r="CU498" s="57"/>
      <c r="CV498" s="57"/>
      <c r="CW498" s="57"/>
      <c r="CX498" s="57"/>
      <c r="CY498" s="57"/>
      <c r="CZ498" s="57"/>
      <c r="DA498" s="57"/>
      <c r="DB498" s="57"/>
      <c r="DC498" s="57"/>
      <c r="DD498" s="57"/>
      <c r="DE498" s="57"/>
      <c r="DF498" s="57"/>
    </row>
    <row r="499" spans="1:125" ht="49.5" customHeight="1">
      <c r="B499" s="1040" t="s">
        <v>107</v>
      </c>
      <c r="C499" s="1040"/>
      <c r="D499" s="1040"/>
      <c r="E499" s="1040"/>
      <c r="F499" s="1040"/>
      <c r="G499" s="1040"/>
      <c r="H499" s="1040"/>
      <c r="I499" s="1040"/>
      <c r="J499" s="1040"/>
      <c r="K499" s="1040"/>
      <c r="L499" s="1040"/>
      <c r="M499" s="1040"/>
      <c r="N499" s="1040"/>
      <c r="O499" s="1040"/>
      <c r="P499" s="1040"/>
      <c r="Q499" s="1040"/>
      <c r="R499" s="1040"/>
      <c r="S499" s="1040"/>
      <c r="T499" s="1040"/>
      <c r="U499" s="1040"/>
      <c r="V499" s="1040"/>
      <c r="W499" s="1040"/>
      <c r="X499" s="1040"/>
      <c r="Y499" s="1040"/>
      <c r="Z499" s="1040"/>
      <c r="AA499" s="1040"/>
      <c r="AB499" s="1040"/>
      <c r="AC499" s="1040"/>
      <c r="AD499" s="1040"/>
      <c r="AE499" s="1040"/>
      <c r="AF499" s="1040"/>
      <c r="AG499" s="1040"/>
      <c r="AH499" s="1040"/>
      <c r="AI499" s="1040"/>
      <c r="AJ499" s="1040"/>
      <c r="AK499" s="1040"/>
      <c r="AL499" s="1040"/>
      <c r="AM499" s="1040"/>
      <c r="AN499" s="1040"/>
      <c r="AO499" s="1040"/>
      <c r="AP499" s="1040"/>
      <c r="AQ499" s="1040"/>
      <c r="AR499" s="1040"/>
      <c r="AS499" s="1040"/>
      <c r="AT499" s="1040"/>
      <c r="AU499" s="1040"/>
      <c r="AV499" s="1040"/>
      <c r="AW499" s="1040"/>
      <c r="AX499" s="1040"/>
      <c r="AY499" s="1040"/>
      <c r="AZ499" s="1040"/>
      <c r="BA499" s="1040"/>
      <c r="BB499" s="1040"/>
      <c r="BC499" s="1040"/>
      <c r="BD499" s="1040"/>
      <c r="BE499" s="1040"/>
      <c r="BF499" s="1040"/>
      <c r="BG499" s="1040"/>
      <c r="BH499" s="1040"/>
      <c r="BI499" s="1040"/>
      <c r="BJ499" s="1040"/>
      <c r="BK499" s="1040"/>
      <c r="BL499" s="1040"/>
      <c r="BM499" s="1040"/>
      <c r="BN499" s="1040"/>
      <c r="BO499" s="1040"/>
      <c r="BP499" s="1040"/>
      <c r="BQ499" s="1040"/>
      <c r="BR499" s="1040"/>
      <c r="BS499" s="1040"/>
      <c r="BT499" s="1040"/>
      <c r="BU499" s="365"/>
    </row>
    <row r="500" spans="1:125" ht="93" customHeight="1">
      <c r="A500" s="3"/>
      <c r="B500" s="1035" t="s">
        <v>240</v>
      </c>
      <c r="C500" s="1035"/>
      <c r="D500" s="1035"/>
      <c r="E500" s="1035"/>
      <c r="F500" s="1035"/>
      <c r="G500" s="1035"/>
      <c r="H500" s="1035"/>
      <c r="I500" s="1035"/>
      <c r="J500" s="1035"/>
      <c r="K500" s="1035"/>
      <c r="L500" s="1035"/>
      <c r="M500" s="1035"/>
      <c r="N500" s="1035"/>
      <c r="O500" s="1035"/>
      <c r="P500" s="1035"/>
      <c r="Q500" s="1035"/>
      <c r="R500" s="1035"/>
      <c r="S500" s="1035"/>
      <c r="T500" s="1035"/>
      <c r="U500" s="1035"/>
      <c r="V500" s="1035"/>
      <c r="W500" s="1035"/>
      <c r="X500" s="1035"/>
      <c r="Y500" s="1035"/>
      <c r="Z500" s="1035"/>
      <c r="AA500" s="1035"/>
      <c r="AB500" s="1035"/>
      <c r="AC500" s="1035"/>
      <c r="AD500" s="1035"/>
      <c r="AE500" s="1035"/>
      <c r="AF500" s="1035"/>
      <c r="AG500" s="1035"/>
      <c r="AH500" s="1035"/>
      <c r="AI500" s="1035"/>
      <c r="AJ500" s="1035"/>
      <c r="AK500" s="1035"/>
      <c r="AL500" s="1035"/>
      <c r="AM500" s="1035"/>
      <c r="AN500" s="1035"/>
      <c r="AO500" s="1035"/>
      <c r="AP500" s="1035"/>
      <c r="AQ500" s="1035"/>
      <c r="AR500" s="1035"/>
      <c r="AS500" s="1035"/>
      <c r="AT500" s="1035"/>
      <c r="AU500" s="1035"/>
      <c r="AV500" s="1035"/>
      <c r="AW500" s="1035"/>
      <c r="AX500" s="1035"/>
      <c r="AY500" s="1035"/>
      <c r="AZ500" s="1035"/>
      <c r="BA500" s="1035"/>
      <c r="BB500" s="1035"/>
      <c r="BC500" s="1035"/>
      <c r="BD500" s="1035"/>
      <c r="BE500" s="1035"/>
      <c r="BF500" s="1035"/>
      <c r="BG500" s="1035"/>
      <c r="BH500" s="1035"/>
      <c r="BI500" s="1035"/>
      <c r="BJ500" s="1035"/>
      <c r="BK500" s="1035"/>
      <c r="BL500" s="1035"/>
      <c r="BM500" s="1035"/>
      <c r="BN500" s="1035"/>
      <c r="BO500" s="1035"/>
      <c r="BP500" s="1035"/>
      <c r="BQ500" s="1035"/>
      <c r="BR500" s="1035"/>
      <c r="BS500" s="1035"/>
      <c r="BT500" s="1035"/>
      <c r="BU500" s="379"/>
      <c r="BV500" s="3"/>
      <c r="BW500" s="328"/>
      <c r="BX500" s="342"/>
      <c r="BY500" s="329"/>
      <c r="BZ500" s="329"/>
      <c r="CA500" s="329"/>
      <c r="CB500" s="329"/>
      <c r="CC500" s="329"/>
      <c r="CD500" s="329"/>
      <c r="CE500" s="329"/>
      <c r="CF500" s="329"/>
      <c r="CG500" s="329"/>
      <c r="CH500" s="329"/>
      <c r="CI500" s="329"/>
      <c r="CJ500" s="329"/>
      <c r="CK500" s="329"/>
      <c r="CL500" s="329"/>
      <c r="CM500" s="329"/>
      <c r="CN500" s="329"/>
      <c r="CO500" s="329"/>
      <c r="CP500" s="329"/>
      <c r="CQ500" s="329"/>
      <c r="CR500" s="329"/>
      <c r="CS500" s="329"/>
      <c r="CT500" s="329"/>
      <c r="CU500" s="329"/>
      <c r="CV500" s="329"/>
      <c r="CW500" s="329"/>
      <c r="CX500" s="329"/>
      <c r="CY500" s="329"/>
      <c r="CZ500" s="329"/>
      <c r="DA500" s="329"/>
      <c r="DB500" s="329"/>
      <c r="DC500" s="329"/>
      <c r="DD500" s="329"/>
      <c r="DE500" s="329"/>
      <c r="DF500" s="329"/>
      <c r="DG500" s="3"/>
      <c r="DH500" s="3"/>
      <c r="DI500" s="3"/>
      <c r="DJ500" s="3"/>
      <c r="DK500" s="3"/>
      <c r="DL500" s="3"/>
      <c r="DM500" s="3"/>
      <c r="DN500" s="3"/>
      <c r="DO500" s="3"/>
      <c r="DP500" s="3"/>
      <c r="DQ500" s="3"/>
      <c r="DR500" s="3"/>
      <c r="DS500" s="3"/>
      <c r="DT500" s="3"/>
      <c r="DU500" s="3"/>
    </row>
    <row r="501" spans="1:125" ht="21.75" customHeight="1">
      <c r="A501" s="1"/>
      <c r="B501" s="1"/>
      <c r="C501" s="1"/>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375"/>
    </row>
    <row r="502" spans="1:125" ht="37.5" customHeight="1">
      <c r="A502" s="1"/>
      <c r="B502" s="1041" t="s">
        <v>28</v>
      </c>
      <c r="C502" s="1041"/>
      <c r="D502" s="1041"/>
      <c r="E502" s="1041"/>
      <c r="F502" s="1041"/>
      <c r="G502" s="1041"/>
      <c r="H502" s="1041"/>
      <c r="I502" s="1041"/>
      <c r="J502" s="1041"/>
      <c r="K502" s="1041"/>
      <c r="L502" s="1041"/>
      <c r="M502" s="1041"/>
      <c r="N502" s="1041"/>
      <c r="O502" s="1041"/>
      <c r="P502" s="1041"/>
      <c r="Q502" s="1041"/>
      <c r="R502" s="1041"/>
      <c r="S502" s="1041"/>
      <c r="T502" s="1041"/>
      <c r="U502" s="1041"/>
      <c r="V502" s="1041"/>
      <c r="W502" s="1041"/>
      <c r="X502" s="1041"/>
      <c r="Y502" s="1041"/>
      <c r="Z502" s="1041"/>
      <c r="AA502" s="1041"/>
      <c r="AB502" s="1041"/>
      <c r="AC502" s="1041"/>
      <c r="AD502" s="1041"/>
      <c r="AE502" s="1041"/>
      <c r="AF502" s="1041"/>
      <c r="AG502" s="1041"/>
      <c r="AH502" s="1041"/>
      <c r="AI502" s="1041"/>
      <c r="AJ502" s="1041"/>
      <c r="AK502" s="1041"/>
      <c r="AL502" s="1041"/>
      <c r="AM502" s="1041"/>
      <c r="AN502" s="1041"/>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375"/>
    </row>
    <row r="503" spans="1:125" ht="26.25" customHeight="1">
      <c r="B503" s="958" t="s">
        <v>225</v>
      </c>
      <c r="C503" s="951"/>
      <c r="D503" s="951"/>
      <c r="E503" s="951"/>
      <c r="F503" s="951"/>
      <c r="G503" s="951"/>
      <c r="H503" s="951"/>
      <c r="I503" s="951"/>
      <c r="J503" s="951"/>
      <c r="K503" s="951"/>
      <c r="L503" s="951"/>
      <c r="M503" s="951"/>
      <c r="N503" s="951"/>
      <c r="O503" s="951"/>
      <c r="P503" s="951"/>
      <c r="Q503" s="951"/>
      <c r="R503" s="951"/>
      <c r="S503" s="951"/>
      <c r="T503" s="951"/>
      <c r="U503" s="951"/>
      <c r="V503" s="951"/>
      <c r="W503" s="951"/>
      <c r="X503" s="951"/>
      <c r="Y503" s="951"/>
      <c r="Z503" s="951"/>
      <c r="AA503" s="951"/>
      <c r="AB503" s="951"/>
      <c r="AC503" s="951"/>
      <c r="AD503" s="951"/>
      <c r="AE503" s="951"/>
      <c r="AF503" s="951"/>
      <c r="AG503" s="951"/>
      <c r="AH503" s="951"/>
      <c r="AI503" s="951"/>
      <c r="AJ503" s="951"/>
      <c r="AK503" s="951"/>
      <c r="AL503" s="951"/>
      <c r="AM503" s="951"/>
      <c r="AN503" s="951"/>
      <c r="AO503" s="951"/>
      <c r="AP503" s="951"/>
      <c r="AQ503" s="951"/>
      <c r="AR503" s="951"/>
      <c r="AS503" s="951"/>
      <c r="AT503" s="951"/>
      <c r="AU503" s="951"/>
      <c r="AV503" s="951"/>
      <c r="AW503" s="951"/>
      <c r="AX503" s="951"/>
      <c r="AY503" s="951"/>
      <c r="AZ503" s="951"/>
      <c r="BA503" s="951"/>
      <c r="BB503" s="951"/>
      <c r="BC503" s="951"/>
      <c r="BD503" s="951"/>
      <c r="BE503" s="951"/>
      <c r="BF503" s="951"/>
      <c r="BG503" s="951"/>
      <c r="BH503" s="951"/>
      <c r="BI503" s="951"/>
      <c r="BJ503" s="951"/>
      <c r="BK503" s="951"/>
      <c r="BL503" s="951"/>
      <c r="BM503" s="951"/>
      <c r="BN503" s="951"/>
      <c r="BO503" s="951"/>
      <c r="BP503" s="118"/>
      <c r="BQ503" s="118"/>
      <c r="BR503" s="118"/>
      <c r="BS503" s="118"/>
      <c r="BT503" s="119"/>
      <c r="BU503" s="372"/>
    </row>
    <row r="504" spans="1:125" s="22" customFormat="1" ht="6.75" customHeight="1">
      <c r="B504" s="120"/>
      <c r="C504" s="121"/>
      <c r="D504" s="915" t="s">
        <v>773</v>
      </c>
      <c r="E504" s="915"/>
      <c r="F504" s="915"/>
      <c r="G504" s="915"/>
      <c r="H504" s="915"/>
      <c r="I504" s="915"/>
      <c r="J504" s="915"/>
      <c r="K504" s="915"/>
      <c r="L504" s="915"/>
      <c r="M504" s="915"/>
      <c r="N504" s="915"/>
      <c r="O504" s="915"/>
      <c r="P504" s="915"/>
      <c r="Q504" s="915"/>
      <c r="R504" s="915"/>
      <c r="S504" s="915"/>
      <c r="T504" s="915"/>
      <c r="U504" s="915"/>
      <c r="V504" s="915"/>
      <c r="W504" s="915"/>
      <c r="X504" s="915"/>
      <c r="Y504" s="915"/>
      <c r="Z504" s="915"/>
      <c r="AA504" s="915"/>
      <c r="AB504" s="915"/>
      <c r="AC504" s="915"/>
      <c r="AD504" s="915"/>
      <c r="AE504" s="915"/>
      <c r="AF504" s="915"/>
      <c r="AG504" s="915"/>
      <c r="AH504" s="915"/>
      <c r="AI504" s="915"/>
      <c r="AJ504" s="915"/>
      <c r="AK504" s="915"/>
      <c r="AL504" s="915"/>
      <c r="AM504" s="915"/>
      <c r="AN504" s="915"/>
      <c r="AO504" s="915"/>
      <c r="AP504" s="915"/>
      <c r="AQ504" s="915"/>
      <c r="AR504" s="915"/>
      <c r="AS504" s="915"/>
      <c r="AT504" s="915"/>
      <c r="AU504" s="915"/>
      <c r="AV504" s="915"/>
      <c r="AW504" s="915"/>
      <c r="AX504" s="915"/>
      <c r="AY504" s="122"/>
      <c r="AZ504" s="952" t="s">
        <v>33</v>
      </c>
      <c r="BA504" s="952"/>
      <c r="BB504" s="952"/>
      <c r="BC504" s="952"/>
      <c r="BD504" s="952"/>
      <c r="BE504" s="122"/>
      <c r="BF504" s="122"/>
      <c r="BG504" s="122"/>
      <c r="BH504" s="122"/>
      <c r="BI504" s="122"/>
      <c r="BJ504" s="122"/>
      <c r="BK504" s="122"/>
      <c r="BL504" s="122"/>
      <c r="BM504" s="122"/>
      <c r="BN504" s="122"/>
      <c r="BO504" s="122"/>
      <c r="BP504" s="123"/>
      <c r="BQ504" s="123"/>
      <c r="BR504" s="123"/>
      <c r="BS504" s="124"/>
      <c r="BT504" s="125"/>
      <c r="BU504" s="39"/>
      <c r="BW504" s="115"/>
      <c r="BX504" s="338"/>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row>
    <row r="505" spans="1:125" s="22" customFormat="1" ht="12" customHeight="1">
      <c r="B505" s="120"/>
      <c r="C505" s="122"/>
      <c r="D505" s="915"/>
      <c r="E505" s="915"/>
      <c r="F505" s="915"/>
      <c r="G505" s="915"/>
      <c r="H505" s="915"/>
      <c r="I505" s="915"/>
      <c r="J505" s="915"/>
      <c r="K505" s="915"/>
      <c r="L505" s="915"/>
      <c r="M505" s="915"/>
      <c r="N505" s="915"/>
      <c r="O505" s="915"/>
      <c r="P505" s="915"/>
      <c r="Q505" s="915"/>
      <c r="R505" s="915"/>
      <c r="S505" s="915"/>
      <c r="T505" s="915"/>
      <c r="U505" s="915"/>
      <c r="V505" s="915"/>
      <c r="W505" s="915"/>
      <c r="X505" s="915"/>
      <c r="Y505" s="915"/>
      <c r="Z505" s="915"/>
      <c r="AA505" s="915"/>
      <c r="AB505" s="915"/>
      <c r="AC505" s="915"/>
      <c r="AD505" s="915"/>
      <c r="AE505" s="915"/>
      <c r="AF505" s="915"/>
      <c r="AG505" s="915"/>
      <c r="AH505" s="915"/>
      <c r="AI505" s="915"/>
      <c r="AJ505" s="915"/>
      <c r="AK505" s="915"/>
      <c r="AL505" s="915"/>
      <c r="AM505" s="915"/>
      <c r="AN505" s="915"/>
      <c r="AO505" s="915"/>
      <c r="AP505" s="915"/>
      <c r="AQ505" s="915"/>
      <c r="AR505" s="915"/>
      <c r="AS505" s="915"/>
      <c r="AT505" s="915"/>
      <c r="AU505" s="915"/>
      <c r="AV505" s="915"/>
      <c r="AW505" s="915"/>
      <c r="AX505" s="915"/>
      <c r="AY505" s="122"/>
      <c r="AZ505" s="952"/>
      <c r="BA505" s="952"/>
      <c r="BB505" s="952"/>
      <c r="BC505" s="952"/>
      <c r="BD505" s="952"/>
      <c r="BE505" s="122"/>
      <c r="BF505" s="122"/>
      <c r="BG505" s="122"/>
      <c r="BH505" s="122"/>
      <c r="BI505" s="122"/>
      <c r="BJ505" s="122"/>
      <c r="BK505" s="122"/>
      <c r="BL505" s="122"/>
      <c r="BM505" s="122"/>
      <c r="BN505" s="122"/>
      <c r="BO505" s="122"/>
      <c r="BP505" s="123"/>
      <c r="BQ505" s="123"/>
      <c r="BR505" s="123"/>
      <c r="BS505" s="124"/>
      <c r="BT505" s="125"/>
      <c r="BU505" s="39"/>
      <c r="BW505" s="115" t="s">
        <v>449</v>
      </c>
      <c r="BX505" s="338"/>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row>
    <row r="506" spans="1:125" s="22" customFormat="1" ht="7.5" customHeight="1">
      <c r="B506" s="120"/>
      <c r="C506" s="121"/>
      <c r="D506" s="915"/>
      <c r="E506" s="915"/>
      <c r="F506" s="915"/>
      <c r="G506" s="915"/>
      <c r="H506" s="915"/>
      <c r="I506" s="915"/>
      <c r="J506" s="915"/>
      <c r="K506" s="915"/>
      <c r="L506" s="915"/>
      <c r="M506" s="915"/>
      <c r="N506" s="915"/>
      <c r="O506" s="915"/>
      <c r="P506" s="915"/>
      <c r="Q506" s="915"/>
      <c r="R506" s="915"/>
      <c r="S506" s="915"/>
      <c r="T506" s="915"/>
      <c r="U506" s="915"/>
      <c r="V506" s="915"/>
      <c r="W506" s="915"/>
      <c r="X506" s="915"/>
      <c r="Y506" s="915"/>
      <c r="Z506" s="915"/>
      <c r="AA506" s="915"/>
      <c r="AB506" s="915"/>
      <c r="AC506" s="915"/>
      <c r="AD506" s="915"/>
      <c r="AE506" s="915"/>
      <c r="AF506" s="915"/>
      <c r="AG506" s="915"/>
      <c r="AH506" s="915"/>
      <c r="AI506" s="915"/>
      <c r="AJ506" s="915"/>
      <c r="AK506" s="915"/>
      <c r="AL506" s="915"/>
      <c r="AM506" s="915"/>
      <c r="AN506" s="915"/>
      <c r="AO506" s="915"/>
      <c r="AP506" s="915"/>
      <c r="AQ506" s="915"/>
      <c r="AR506" s="915"/>
      <c r="AS506" s="915"/>
      <c r="AT506" s="915"/>
      <c r="AU506" s="915"/>
      <c r="AV506" s="915"/>
      <c r="AW506" s="915"/>
      <c r="AX506" s="915"/>
      <c r="AY506" s="121"/>
      <c r="AZ506" s="952"/>
      <c r="BA506" s="952"/>
      <c r="BB506" s="952"/>
      <c r="BC506" s="952"/>
      <c r="BD506" s="952"/>
      <c r="BE506" s="121"/>
      <c r="BF506" s="121"/>
      <c r="BG506" s="121"/>
      <c r="BH506" s="121"/>
      <c r="BI506" s="121"/>
      <c r="BJ506" s="121"/>
      <c r="BK506" s="121"/>
      <c r="BL506" s="121"/>
      <c r="BM506" s="121"/>
      <c r="BN506" s="121"/>
      <c r="BO506" s="121"/>
      <c r="BP506" s="123"/>
      <c r="BQ506" s="123"/>
      <c r="BR506" s="123"/>
      <c r="BS506" s="124"/>
      <c r="BT506" s="125"/>
      <c r="BU506" s="39"/>
      <c r="BW506" s="115" t="s">
        <v>450</v>
      </c>
      <c r="BX506" s="338"/>
      <c r="BY506" s="207"/>
      <c r="BZ506" s="207"/>
      <c r="CA506" s="207"/>
      <c r="CB506" s="207"/>
      <c r="CC506" s="207"/>
      <c r="CD506" s="207"/>
      <c r="CE506" s="207"/>
      <c r="CF506" s="207"/>
      <c r="CG506" s="207"/>
      <c r="CH506" s="207"/>
      <c r="CI506" s="207"/>
      <c r="CJ506" s="207"/>
      <c r="CK506" s="207"/>
      <c r="CL506" s="207"/>
      <c r="CM506" s="207"/>
      <c r="CN506" s="207"/>
      <c r="CO506" s="207"/>
      <c r="CP506" s="207"/>
      <c r="CQ506" s="207"/>
      <c r="CR506" s="207"/>
      <c r="CS506" s="207"/>
      <c r="CT506" s="207"/>
      <c r="CU506" s="207"/>
      <c r="CV506" s="207"/>
      <c r="CW506" s="207"/>
      <c r="CX506" s="207"/>
      <c r="CY506" s="207"/>
      <c r="CZ506" s="207"/>
      <c r="DA506" s="207"/>
      <c r="DB506" s="207"/>
      <c r="DC506" s="207"/>
      <c r="DD506" s="207"/>
      <c r="DE506" s="207"/>
      <c r="DF506" s="207"/>
    </row>
    <row r="507" spans="1:125" s="22" customFormat="1" ht="6.75" customHeight="1">
      <c r="B507" s="914" t="s">
        <v>69</v>
      </c>
      <c r="C507" s="915"/>
      <c r="D507" s="915"/>
      <c r="E507" s="915"/>
      <c r="F507" s="915"/>
      <c r="G507" s="915"/>
      <c r="H507" s="915"/>
      <c r="I507" s="915"/>
      <c r="J507" s="915"/>
      <c r="K507" s="915"/>
      <c r="L507" s="915"/>
      <c r="M507" s="126"/>
      <c r="N507" s="126"/>
      <c r="O507" s="915" t="s">
        <v>70</v>
      </c>
      <c r="P507" s="915"/>
      <c r="Q507" s="915"/>
      <c r="R507" s="915"/>
      <c r="S507" s="915"/>
      <c r="T507" s="915"/>
      <c r="U507" s="915"/>
      <c r="V507" s="915"/>
      <c r="W507" s="915"/>
      <c r="X507" s="915"/>
      <c r="Y507" s="915"/>
      <c r="Z507" s="915"/>
      <c r="AA507" s="915"/>
      <c r="AB507" s="915"/>
      <c r="AC507" s="915"/>
      <c r="AD507" s="915"/>
      <c r="AE507" s="915"/>
      <c r="AF507" s="915"/>
      <c r="AG507" s="126"/>
      <c r="AH507" s="915" t="s">
        <v>229</v>
      </c>
      <c r="AI507" s="915"/>
      <c r="AJ507" s="915"/>
      <c r="AK507" s="915"/>
      <c r="AL507" s="915"/>
      <c r="AM507" s="915"/>
      <c r="AN507" s="915"/>
      <c r="AO507" s="915"/>
      <c r="AP507" s="915"/>
      <c r="AQ507" s="915"/>
      <c r="AR507" s="915"/>
      <c r="AS507" s="915"/>
      <c r="AT507" s="915"/>
      <c r="AU507" s="126"/>
      <c r="AV507" s="952" t="s">
        <v>241</v>
      </c>
      <c r="AW507" s="952"/>
      <c r="AX507" s="952"/>
      <c r="AY507" s="952"/>
      <c r="AZ507" s="952"/>
      <c r="BA507" s="952"/>
      <c r="BB507" s="952"/>
      <c r="BC507" s="952"/>
      <c r="BD507" s="952"/>
      <c r="BE507" s="952"/>
      <c r="BF507" s="952"/>
      <c r="BG507" s="952"/>
      <c r="BH507" s="952"/>
      <c r="BI507" s="952"/>
      <c r="BJ507" s="952"/>
      <c r="BK507" s="952"/>
      <c r="BL507" s="952"/>
      <c r="BM507" s="952"/>
      <c r="BN507" s="952"/>
      <c r="BO507" s="952"/>
      <c r="BP507" s="1018"/>
      <c r="BQ507" s="1018"/>
      <c r="BR507" s="1018"/>
      <c r="BS507" s="1020"/>
      <c r="BT507" s="1021"/>
      <c r="BU507" s="39"/>
      <c r="BW507" s="115" t="s">
        <v>451</v>
      </c>
      <c r="BX507" s="338"/>
      <c r="BY507" s="207"/>
      <c r="BZ507" s="207"/>
      <c r="CA507" s="207"/>
      <c r="CB507" s="207"/>
      <c r="CC507" s="207"/>
      <c r="CD507" s="207"/>
      <c r="CE507" s="207"/>
      <c r="CF507" s="207"/>
      <c r="CG507" s="207"/>
      <c r="CH507" s="207"/>
      <c r="CI507" s="207"/>
      <c r="CJ507" s="207"/>
      <c r="CK507" s="207"/>
      <c r="CL507" s="207"/>
      <c r="CM507" s="207"/>
      <c r="CN507" s="207"/>
      <c r="CO507" s="207"/>
      <c r="CP507" s="207"/>
      <c r="CQ507" s="207"/>
      <c r="CR507" s="207"/>
      <c r="CS507" s="207"/>
      <c r="CT507" s="207"/>
      <c r="CU507" s="207"/>
      <c r="CV507" s="207"/>
      <c r="CW507" s="207"/>
      <c r="CX507" s="207"/>
      <c r="CY507" s="207"/>
      <c r="CZ507" s="207"/>
      <c r="DA507" s="207"/>
      <c r="DB507" s="207"/>
      <c r="DC507" s="207"/>
      <c r="DD507" s="207"/>
      <c r="DE507" s="207"/>
      <c r="DF507" s="207"/>
    </row>
    <row r="508" spans="1:125" s="22" customFormat="1" ht="12" customHeight="1">
      <c r="B508" s="914"/>
      <c r="C508" s="915"/>
      <c r="D508" s="915"/>
      <c r="E508" s="915"/>
      <c r="F508" s="915"/>
      <c r="G508" s="915"/>
      <c r="H508" s="915"/>
      <c r="I508" s="915"/>
      <c r="J508" s="915"/>
      <c r="K508" s="915"/>
      <c r="L508" s="915"/>
      <c r="M508" s="126"/>
      <c r="N508" s="122"/>
      <c r="O508" s="915"/>
      <c r="P508" s="915"/>
      <c r="Q508" s="915"/>
      <c r="R508" s="915"/>
      <c r="S508" s="915"/>
      <c r="T508" s="915"/>
      <c r="U508" s="915"/>
      <c r="V508" s="915"/>
      <c r="W508" s="915"/>
      <c r="X508" s="915"/>
      <c r="Y508" s="915"/>
      <c r="Z508" s="915"/>
      <c r="AA508" s="915"/>
      <c r="AB508" s="915"/>
      <c r="AC508" s="915"/>
      <c r="AD508" s="915"/>
      <c r="AE508" s="915"/>
      <c r="AF508" s="915"/>
      <c r="AG508" s="122"/>
      <c r="AH508" s="915"/>
      <c r="AI508" s="915"/>
      <c r="AJ508" s="915"/>
      <c r="AK508" s="915"/>
      <c r="AL508" s="915"/>
      <c r="AM508" s="915"/>
      <c r="AN508" s="915"/>
      <c r="AO508" s="915"/>
      <c r="AP508" s="915"/>
      <c r="AQ508" s="915"/>
      <c r="AR508" s="915"/>
      <c r="AS508" s="915"/>
      <c r="AT508" s="915"/>
      <c r="AU508" s="122"/>
      <c r="AV508" s="952"/>
      <c r="AW508" s="952"/>
      <c r="AX508" s="952"/>
      <c r="AY508" s="952"/>
      <c r="AZ508" s="952"/>
      <c r="BA508" s="952"/>
      <c r="BB508" s="952"/>
      <c r="BC508" s="952"/>
      <c r="BD508" s="952"/>
      <c r="BE508" s="952"/>
      <c r="BF508" s="952"/>
      <c r="BG508" s="952"/>
      <c r="BH508" s="952"/>
      <c r="BI508" s="952"/>
      <c r="BJ508" s="952"/>
      <c r="BK508" s="952"/>
      <c r="BL508" s="952"/>
      <c r="BM508" s="952"/>
      <c r="BN508" s="952"/>
      <c r="BO508" s="952"/>
      <c r="BP508" s="1018"/>
      <c r="BQ508" s="1018"/>
      <c r="BR508" s="1018"/>
      <c r="BS508" s="1020"/>
      <c r="BT508" s="1021"/>
      <c r="BU508" s="39"/>
      <c r="BW508" s="115" t="s">
        <v>430</v>
      </c>
      <c r="BX508" s="338"/>
      <c r="BY508" s="207"/>
      <c r="BZ508" s="207"/>
      <c r="CA508" s="207"/>
      <c r="CB508" s="207"/>
      <c r="CC508" s="207"/>
      <c r="CD508" s="207"/>
      <c r="CE508" s="207"/>
      <c r="CF508" s="207"/>
      <c r="CG508" s="207"/>
      <c r="CH508" s="207"/>
      <c r="CI508" s="207"/>
      <c r="CJ508" s="207"/>
      <c r="CK508" s="207"/>
      <c r="CL508" s="207"/>
      <c r="CM508" s="207"/>
      <c r="CN508" s="207"/>
      <c r="CO508" s="207"/>
      <c r="CP508" s="207"/>
      <c r="CQ508" s="207"/>
      <c r="CR508" s="207"/>
      <c r="CS508" s="207"/>
      <c r="CT508" s="207"/>
      <c r="CU508" s="207"/>
      <c r="CV508" s="207"/>
      <c r="CW508" s="207"/>
      <c r="CX508" s="207"/>
      <c r="CY508" s="207"/>
      <c r="CZ508" s="207"/>
      <c r="DA508" s="207"/>
      <c r="DB508" s="207"/>
      <c r="DC508" s="207"/>
      <c r="DD508" s="207"/>
      <c r="DE508" s="207"/>
      <c r="DF508" s="207"/>
    </row>
    <row r="509" spans="1:125" s="22" customFormat="1" ht="7.5" customHeight="1">
      <c r="B509" s="916"/>
      <c r="C509" s="917"/>
      <c r="D509" s="917"/>
      <c r="E509" s="917"/>
      <c r="F509" s="917"/>
      <c r="G509" s="917"/>
      <c r="H509" s="917"/>
      <c r="I509" s="917"/>
      <c r="J509" s="917"/>
      <c r="K509" s="917"/>
      <c r="L509" s="917"/>
      <c r="M509" s="127"/>
      <c r="N509" s="127"/>
      <c r="O509" s="917"/>
      <c r="P509" s="917"/>
      <c r="Q509" s="917"/>
      <c r="R509" s="917"/>
      <c r="S509" s="917"/>
      <c r="T509" s="917"/>
      <c r="U509" s="917"/>
      <c r="V509" s="917"/>
      <c r="W509" s="917"/>
      <c r="X509" s="917"/>
      <c r="Y509" s="917"/>
      <c r="Z509" s="917"/>
      <c r="AA509" s="917"/>
      <c r="AB509" s="917"/>
      <c r="AC509" s="917"/>
      <c r="AD509" s="917"/>
      <c r="AE509" s="917"/>
      <c r="AF509" s="917"/>
      <c r="AG509" s="127"/>
      <c r="AH509" s="917"/>
      <c r="AI509" s="917"/>
      <c r="AJ509" s="917"/>
      <c r="AK509" s="917"/>
      <c r="AL509" s="917"/>
      <c r="AM509" s="917"/>
      <c r="AN509" s="917"/>
      <c r="AO509" s="917"/>
      <c r="AP509" s="917"/>
      <c r="AQ509" s="917"/>
      <c r="AR509" s="917"/>
      <c r="AS509" s="917"/>
      <c r="AT509" s="917"/>
      <c r="AU509" s="127"/>
      <c r="AV509" s="953"/>
      <c r="AW509" s="953"/>
      <c r="AX509" s="953"/>
      <c r="AY509" s="953"/>
      <c r="AZ509" s="953"/>
      <c r="BA509" s="953"/>
      <c r="BB509" s="953"/>
      <c r="BC509" s="953"/>
      <c r="BD509" s="953"/>
      <c r="BE509" s="953"/>
      <c r="BF509" s="953"/>
      <c r="BG509" s="953"/>
      <c r="BH509" s="953"/>
      <c r="BI509" s="953"/>
      <c r="BJ509" s="953"/>
      <c r="BK509" s="953"/>
      <c r="BL509" s="953"/>
      <c r="BM509" s="953"/>
      <c r="BN509" s="953"/>
      <c r="BO509" s="953"/>
      <c r="BP509" s="1019"/>
      <c r="BQ509" s="1019"/>
      <c r="BR509" s="1019"/>
      <c r="BS509" s="1022"/>
      <c r="BT509" s="1023"/>
      <c r="BU509" s="39"/>
      <c r="BW509" s="115"/>
      <c r="BX509" s="338"/>
      <c r="BY509" s="207"/>
      <c r="BZ509" s="207"/>
      <c r="CA509" s="207"/>
      <c r="CB509" s="207"/>
      <c r="CC509" s="207"/>
      <c r="CD509" s="207"/>
      <c r="CE509" s="207"/>
      <c r="CF509" s="207"/>
      <c r="CG509" s="207"/>
      <c r="CH509" s="207"/>
      <c r="CI509" s="207"/>
      <c r="CJ509" s="207"/>
      <c r="CK509" s="207"/>
      <c r="CL509" s="207"/>
      <c r="CM509" s="207"/>
      <c r="CN509" s="207"/>
      <c r="CO509" s="207"/>
      <c r="CP509" s="207"/>
      <c r="CQ509" s="207"/>
      <c r="CR509" s="207"/>
      <c r="CS509" s="207"/>
      <c r="CT509" s="207"/>
      <c r="CU509" s="207"/>
      <c r="CV509" s="207"/>
      <c r="CW509" s="207"/>
      <c r="CX509" s="207"/>
      <c r="CY509" s="207"/>
      <c r="CZ509" s="207"/>
      <c r="DA509" s="207"/>
      <c r="DB509" s="207"/>
      <c r="DC509" s="207"/>
      <c r="DD509" s="207"/>
      <c r="DE509" s="207"/>
      <c r="DF509" s="207"/>
    </row>
    <row r="510" spans="1:125" ht="10.5" customHeight="1">
      <c r="B510" s="924"/>
      <c r="C510" s="1064" t="s">
        <v>117</v>
      </c>
      <c r="D510" s="1064"/>
      <c r="E510" s="1064"/>
      <c r="F510" s="1064"/>
      <c r="G510" s="1064"/>
      <c r="H510" s="1064"/>
      <c r="I510" s="1064"/>
      <c r="J510" s="1064"/>
      <c r="K510" s="1064"/>
      <c r="L510" s="1064"/>
      <c r="M510" s="1064"/>
      <c r="N510" s="1064"/>
      <c r="O510" s="1064"/>
      <c r="P510" s="1064"/>
      <c r="Q510" s="1064"/>
      <c r="R510" s="1064"/>
      <c r="S510" s="1064"/>
      <c r="T510" s="1064"/>
      <c r="U510" s="1064"/>
      <c r="V510" s="1064"/>
      <c r="W510" s="1064"/>
      <c r="X510" s="1064"/>
      <c r="Y510" s="1064"/>
      <c r="Z510" s="1064"/>
      <c r="AA510" s="1064"/>
      <c r="AB510" s="1064"/>
      <c r="AC510" s="1064"/>
      <c r="AD510" s="1064"/>
      <c r="AE510" s="1064"/>
      <c r="AF510" s="1064"/>
      <c r="AG510" s="1064"/>
      <c r="AH510" s="1064"/>
      <c r="AI510" s="1064"/>
      <c r="AJ510" s="1064"/>
      <c r="AK510" s="58"/>
      <c r="AL510" s="1066" t="s">
        <v>118</v>
      </c>
      <c r="AM510" s="1066"/>
      <c r="AN510" s="1066"/>
      <c r="AO510" s="1066"/>
      <c r="AP510" s="1066"/>
      <c r="AQ510" s="45"/>
      <c r="AR510" s="1066" t="s">
        <v>119</v>
      </c>
      <c r="AS510" s="1066"/>
      <c r="AT510" s="1066"/>
      <c r="AU510" s="1066"/>
      <c r="AV510" s="1066"/>
      <c r="AW510" s="1066"/>
      <c r="AX510" s="1066"/>
      <c r="AY510" s="45"/>
      <c r="AZ510" s="1066" t="s">
        <v>120</v>
      </c>
      <c r="BA510" s="1066"/>
      <c r="BB510" s="1066"/>
      <c r="BC510" s="1066"/>
      <c r="BD510" s="46"/>
      <c r="BE510" s="1066" t="s">
        <v>362</v>
      </c>
      <c r="BF510" s="1066"/>
      <c r="BG510" s="1066"/>
      <c r="BH510" s="1066"/>
      <c r="BI510" s="1066"/>
      <c r="BJ510" s="1066"/>
      <c r="BK510" s="1066"/>
      <c r="BL510" s="1066"/>
      <c r="BM510" s="1066"/>
      <c r="BN510" s="1066"/>
      <c r="BO510" s="1067"/>
      <c r="BP510" s="484" t="s">
        <v>154</v>
      </c>
      <c r="BQ510" s="485"/>
      <c r="BR510" s="485"/>
      <c r="BS510" s="485"/>
      <c r="BT510" s="486"/>
      <c r="BU510" s="39"/>
      <c r="BW510" s="115" t="s">
        <v>455</v>
      </c>
    </row>
    <row r="511" spans="1:125" ht="11.25" customHeight="1">
      <c r="B511" s="925"/>
      <c r="C511" s="1065"/>
      <c r="D511" s="1065"/>
      <c r="E511" s="1065"/>
      <c r="F511" s="1065"/>
      <c r="G511" s="1065"/>
      <c r="H511" s="1065"/>
      <c r="I511" s="1065"/>
      <c r="J511" s="1065"/>
      <c r="K511" s="1065"/>
      <c r="L511" s="1065"/>
      <c r="M511" s="1065"/>
      <c r="N511" s="1065"/>
      <c r="O511" s="1065"/>
      <c r="P511" s="1065"/>
      <c r="Q511" s="1065"/>
      <c r="R511" s="1065"/>
      <c r="S511" s="1065"/>
      <c r="T511" s="1065"/>
      <c r="U511" s="1065"/>
      <c r="V511" s="1065"/>
      <c r="W511" s="1065"/>
      <c r="X511" s="1065"/>
      <c r="Y511" s="1065"/>
      <c r="Z511" s="1065"/>
      <c r="AA511" s="1065"/>
      <c r="AB511" s="1065"/>
      <c r="AC511" s="1065"/>
      <c r="AD511" s="1065"/>
      <c r="AE511" s="1065"/>
      <c r="AF511" s="1065"/>
      <c r="AG511" s="1065"/>
      <c r="AH511" s="1065"/>
      <c r="AI511" s="1065"/>
      <c r="AJ511" s="1065"/>
      <c r="AK511" s="81"/>
      <c r="AL511" s="560"/>
      <c r="AM511" s="560"/>
      <c r="AN511" s="560"/>
      <c r="AO511" s="560"/>
      <c r="AP511" s="560"/>
      <c r="AQ511" s="81"/>
      <c r="AR511" s="560"/>
      <c r="AS511" s="560"/>
      <c r="AT511" s="560"/>
      <c r="AU511" s="560"/>
      <c r="AV511" s="560"/>
      <c r="AW511" s="560"/>
      <c r="AX511" s="560"/>
      <c r="AY511" s="81"/>
      <c r="AZ511" s="560"/>
      <c r="BA511" s="560"/>
      <c r="BB511" s="560"/>
      <c r="BC511" s="560"/>
      <c r="BD511" s="81"/>
      <c r="BE511" s="560"/>
      <c r="BF511" s="560"/>
      <c r="BG511" s="560"/>
      <c r="BH511" s="560"/>
      <c r="BI511" s="560"/>
      <c r="BJ511" s="560"/>
      <c r="BK511" s="560"/>
      <c r="BL511" s="560"/>
      <c r="BM511" s="560"/>
      <c r="BN511" s="560"/>
      <c r="BO511" s="743"/>
      <c r="BP511" s="465"/>
      <c r="BQ511" s="487"/>
      <c r="BR511" s="487"/>
      <c r="BS511" s="487"/>
      <c r="BT511" s="488"/>
      <c r="BU511" s="39"/>
      <c r="BW511" s="115" t="s">
        <v>456</v>
      </c>
    </row>
    <row r="512" spans="1:125" ht="10.5" customHeight="1">
      <c r="B512" s="925"/>
      <c r="C512" s="1065"/>
      <c r="D512" s="1065"/>
      <c r="E512" s="1065"/>
      <c r="F512" s="1065"/>
      <c r="G512" s="1065"/>
      <c r="H512" s="1065"/>
      <c r="I512" s="1065"/>
      <c r="J512" s="1065"/>
      <c r="K512" s="1065"/>
      <c r="L512" s="1065"/>
      <c r="M512" s="1065"/>
      <c r="N512" s="1065"/>
      <c r="O512" s="1065"/>
      <c r="P512" s="1065"/>
      <c r="Q512" s="1065"/>
      <c r="R512" s="1065"/>
      <c r="S512" s="1065"/>
      <c r="T512" s="1065"/>
      <c r="U512" s="1065"/>
      <c r="V512" s="1065"/>
      <c r="W512" s="1065"/>
      <c r="X512" s="1065"/>
      <c r="Y512" s="1065"/>
      <c r="Z512" s="1065"/>
      <c r="AA512" s="1065"/>
      <c r="AB512" s="1065"/>
      <c r="AC512" s="1065"/>
      <c r="AD512" s="1065"/>
      <c r="AE512" s="1065"/>
      <c r="AF512" s="1065"/>
      <c r="AG512" s="1065"/>
      <c r="AH512" s="1065"/>
      <c r="AI512" s="1065"/>
      <c r="AJ512" s="1065"/>
      <c r="AK512" s="316"/>
      <c r="AL512" s="560"/>
      <c r="AM512" s="560"/>
      <c r="AN512" s="560"/>
      <c r="AO512" s="560"/>
      <c r="AP512" s="560"/>
      <c r="AQ512" s="304"/>
      <c r="AR512" s="560"/>
      <c r="AS512" s="560"/>
      <c r="AT512" s="560"/>
      <c r="AU512" s="560"/>
      <c r="AV512" s="560"/>
      <c r="AW512" s="560"/>
      <c r="AX512" s="560"/>
      <c r="AY512" s="304"/>
      <c r="AZ512" s="560"/>
      <c r="BA512" s="560"/>
      <c r="BB512" s="560"/>
      <c r="BC512" s="560"/>
      <c r="BD512" s="84"/>
      <c r="BE512" s="560"/>
      <c r="BF512" s="560"/>
      <c r="BG512" s="560"/>
      <c r="BH512" s="560"/>
      <c r="BI512" s="560"/>
      <c r="BJ512" s="560"/>
      <c r="BK512" s="560"/>
      <c r="BL512" s="560"/>
      <c r="BM512" s="560"/>
      <c r="BN512" s="560"/>
      <c r="BO512" s="743"/>
      <c r="BP512" s="465"/>
      <c r="BQ512" s="487"/>
      <c r="BR512" s="487"/>
      <c r="BS512" s="487"/>
      <c r="BT512" s="488"/>
      <c r="BU512" s="39"/>
      <c r="BW512" s="115" t="s">
        <v>457</v>
      </c>
    </row>
    <row r="513" spans="2:110" ht="10.5" customHeight="1">
      <c r="B513" s="925"/>
      <c r="C513" s="1026" t="s">
        <v>121</v>
      </c>
      <c r="D513" s="1026"/>
      <c r="E513" s="1026"/>
      <c r="F513" s="1026"/>
      <c r="G513" s="1026"/>
      <c r="H513" s="1026"/>
      <c r="I513" s="1026"/>
      <c r="J513" s="1026"/>
      <c r="K513" s="1026"/>
      <c r="L513" s="1026"/>
      <c r="M513" s="1026"/>
      <c r="N513" s="1026"/>
      <c r="O513" s="1026"/>
      <c r="P513" s="1026"/>
      <c r="Q513" s="1026"/>
      <c r="R513" s="1026"/>
      <c r="S513" s="1026"/>
      <c r="T513" s="1026"/>
      <c r="U513" s="1026"/>
      <c r="V513" s="1026"/>
      <c r="W513" s="1026"/>
      <c r="X513" s="1026"/>
      <c r="Y513" s="1026"/>
      <c r="Z513" s="1026"/>
      <c r="AA513" s="1026"/>
      <c r="AB513" s="1026"/>
      <c r="AC513" s="1026"/>
      <c r="AD513" s="1026"/>
      <c r="AE513" s="1026"/>
      <c r="AF513" s="1026"/>
      <c r="AG513" s="1026"/>
      <c r="AH513" s="1026"/>
      <c r="AI513" s="1026"/>
      <c r="AJ513" s="1026"/>
      <c r="AK513" s="315"/>
      <c r="AL513" s="560" t="s">
        <v>122</v>
      </c>
      <c r="AM513" s="560"/>
      <c r="AN513" s="560"/>
      <c r="AO513" s="560"/>
      <c r="AP513" s="560"/>
      <c r="AQ513" s="560"/>
      <c r="AR513" s="560"/>
      <c r="AS513" s="560"/>
      <c r="AT513" s="560"/>
      <c r="AU513" s="314"/>
      <c r="AV513" s="560" t="s">
        <v>123</v>
      </c>
      <c r="AW513" s="560"/>
      <c r="AX513" s="560"/>
      <c r="AY513" s="560"/>
      <c r="AZ513" s="560"/>
      <c r="BA513" s="560"/>
      <c r="BB513" s="560"/>
      <c r="BC513" s="560"/>
      <c r="BD513" s="314"/>
      <c r="BE513" s="560" t="s">
        <v>362</v>
      </c>
      <c r="BF513" s="560"/>
      <c r="BG513" s="560"/>
      <c r="BH513" s="560"/>
      <c r="BI513" s="560"/>
      <c r="BJ513" s="560"/>
      <c r="BK513" s="560"/>
      <c r="BL513" s="560"/>
      <c r="BM513" s="560"/>
      <c r="BN513" s="560"/>
      <c r="BO513" s="743"/>
      <c r="BP513" s="937" t="s">
        <v>720</v>
      </c>
      <c r="BQ513" s="466"/>
      <c r="BR513" s="466"/>
      <c r="BS513" s="466"/>
      <c r="BT513" s="467"/>
      <c r="BU513" s="39"/>
      <c r="BW513" s="115" t="s">
        <v>458</v>
      </c>
    </row>
    <row r="514" spans="2:110" ht="11.25" customHeight="1">
      <c r="B514" s="925"/>
      <c r="C514" s="1026"/>
      <c r="D514" s="1026"/>
      <c r="E514" s="1026"/>
      <c r="F514" s="1026"/>
      <c r="G514" s="1026"/>
      <c r="H514" s="1026"/>
      <c r="I514" s="1026"/>
      <c r="J514" s="1026"/>
      <c r="K514" s="1026"/>
      <c r="L514" s="1026"/>
      <c r="M514" s="1026"/>
      <c r="N514" s="1026"/>
      <c r="O514" s="1026"/>
      <c r="P514" s="1026"/>
      <c r="Q514" s="1026"/>
      <c r="R514" s="1026"/>
      <c r="S514" s="1026"/>
      <c r="T514" s="1026"/>
      <c r="U514" s="1026"/>
      <c r="V514" s="1026"/>
      <c r="W514" s="1026"/>
      <c r="X514" s="1026"/>
      <c r="Y514" s="1026"/>
      <c r="Z514" s="1026"/>
      <c r="AA514" s="1026"/>
      <c r="AB514" s="1026"/>
      <c r="AC514" s="1026"/>
      <c r="AD514" s="1026"/>
      <c r="AE514" s="1026"/>
      <c r="AF514" s="1026"/>
      <c r="AG514" s="1026"/>
      <c r="AH514" s="1026"/>
      <c r="AI514" s="1026"/>
      <c r="AJ514" s="1026"/>
      <c r="AK514" s="81"/>
      <c r="AL514" s="560"/>
      <c r="AM514" s="560"/>
      <c r="AN514" s="560"/>
      <c r="AO514" s="560"/>
      <c r="AP514" s="560"/>
      <c r="AQ514" s="560"/>
      <c r="AR514" s="560"/>
      <c r="AS514" s="560"/>
      <c r="AT514" s="560"/>
      <c r="AU514" s="81"/>
      <c r="AV514" s="560"/>
      <c r="AW514" s="560"/>
      <c r="AX514" s="560"/>
      <c r="AY514" s="560"/>
      <c r="AZ514" s="560"/>
      <c r="BA514" s="560"/>
      <c r="BB514" s="560"/>
      <c r="BC514" s="560"/>
      <c r="BD514" s="81"/>
      <c r="BE514" s="560"/>
      <c r="BF514" s="560"/>
      <c r="BG514" s="560"/>
      <c r="BH514" s="560"/>
      <c r="BI514" s="560"/>
      <c r="BJ514" s="560"/>
      <c r="BK514" s="560"/>
      <c r="BL514" s="560"/>
      <c r="BM514" s="560"/>
      <c r="BN514" s="560"/>
      <c r="BO514" s="743"/>
      <c r="BP514" s="468"/>
      <c r="BQ514" s="466"/>
      <c r="BR514" s="466"/>
      <c r="BS514" s="466"/>
      <c r="BT514" s="467"/>
      <c r="BU514" s="39"/>
      <c r="BW514" s="115" t="s">
        <v>456</v>
      </c>
    </row>
    <row r="515" spans="2:110" ht="10.5" customHeight="1">
      <c r="B515" s="925"/>
      <c r="C515" s="1026"/>
      <c r="D515" s="1026"/>
      <c r="E515" s="1026"/>
      <c r="F515" s="1026"/>
      <c r="G515" s="1026"/>
      <c r="H515" s="1026"/>
      <c r="I515" s="1026"/>
      <c r="J515" s="1026"/>
      <c r="K515" s="1026"/>
      <c r="L515" s="1026"/>
      <c r="M515" s="1026"/>
      <c r="N515" s="1026"/>
      <c r="O515" s="1026"/>
      <c r="P515" s="1026"/>
      <c r="Q515" s="1026"/>
      <c r="R515" s="1026"/>
      <c r="S515" s="1026"/>
      <c r="T515" s="1026"/>
      <c r="U515" s="1026"/>
      <c r="V515" s="1026"/>
      <c r="W515" s="1026"/>
      <c r="X515" s="1026"/>
      <c r="Y515" s="1026"/>
      <c r="Z515" s="1026"/>
      <c r="AA515" s="1026"/>
      <c r="AB515" s="1026"/>
      <c r="AC515" s="1026"/>
      <c r="AD515" s="1026"/>
      <c r="AE515" s="1026"/>
      <c r="AF515" s="1026"/>
      <c r="AG515" s="1026"/>
      <c r="AH515" s="1026"/>
      <c r="AI515" s="1026"/>
      <c r="AJ515" s="1026"/>
      <c r="AK515" s="316"/>
      <c r="AL515" s="560"/>
      <c r="AM515" s="560"/>
      <c r="AN515" s="560"/>
      <c r="AO515" s="560"/>
      <c r="AP515" s="560"/>
      <c r="AQ515" s="560"/>
      <c r="AR515" s="560"/>
      <c r="AS515" s="560"/>
      <c r="AT515" s="560"/>
      <c r="AU515" s="84"/>
      <c r="AV515" s="560"/>
      <c r="AW515" s="560"/>
      <c r="AX515" s="560"/>
      <c r="AY515" s="560"/>
      <c r="AZ515" s="560"/>
      <c r="BA515" s="560"/>
      <c r="BB515" s="560"/>
      <c r="BC515" s="560"/>
      <c r="BD515" s="84"/>
      <c r="BE515" s="560"/>
      <c r="BF515" s="560"/>
      <c r="BG515" s="560"/>
      <c r="BH515" s="560"/>
      <c r="BI515" s="560"/>
      <c r="BJ515" s="560"/>
      <c r="BK515" s="560"/>
      <c r="BL515" s="560"/>
      <c r="BM515" s="560"/>
      <c r="BN515" s="560"/>
      <c r="BO515" s="743"/>
      <c r="BP515" s="468"/>
      <c r="BQ515" s="466"/>
      <c r="BR515" s="466"/>
      <c r="BS515" s="466"/>
      <c r="BT515" s="467"/>
      <c r="BU515" s="39"/>
    </row>
    <row r="516" spans="2:110" ht="10.5" customHeight="1">
      <c r="B516" s="925"/>
      <c r="C516" s="1026" t="s">
        <v>250</v>
      </c>
      <c r="D516" s="1026"/>
      <c r="E516" s="1026"/>
      <c r="F516" s="1026"/>
      <c r="G516" s="1026"/>
      <c r="H516" s="1026"/>
      <c r="I516" s="1026"/>
      <c r="J516" s="1026"/>
      <c r="K516" s="1026"/>
      <c r="L516" s="1026"/>
      <c r="M516" s="1026"/>
      <c r="N516" s="1026"/>
      <c r="O516" s="1026"/>
      <c r="P516" s="1026"/>
      <c r="Q516" s="1026"/>
      <c r="R516" s="1026"/>
      <c r="S516" s="1026"/>
      <c r="T516" s="1026"/>
      <c r="U516" s="1026"/>
      <c r="V516" s="1026"/>
      <c r="W516" s="1026"/>
      <c r="X516" s="1026"/>
      <c r="Y516" s="1026"/>
      <c r="Z516" s="1026"/>
      <c r="AA516" s="1026"/>
      <c r="AB516" s="1026"/>
      <c r="AC516" s="1026"/>
      <c r="AD516" s="1026"/>
      <c r="AE516" s="1026"/>
      <c r="AF516" s="1026"/>
      <c r="AG516" s="1026"/>
      <c r="AH516" s="1026"/>
      <c r="AI516" s="1026"/>
      <c r="AJ516" s="1026"/>
      <c r="AK516" s="315"/>
      <c r="AL516" s="560" t="s">
        <v>124</v>
      </c>
      <c r="AM516" s="560"/>
      <c r="AN516" s="560"/>
      <c r="AO516" s="560"/>
      <c r="AP516" s="560"/>
      <c r="AQ516" s="305"/>
      <c r="AR516" s="560" t="s">
        <v>119</v>
      </c>
      <c r="AS516" s="560"/>
      <c r="AT516" s="560"/>
      <c r="AU516" s="560"/>
      <c r="AV516" s="560"/>
      <c r="AW516" s="560"/>
      <c r="AX516" s="314"/>
      <c r="AY516" s="560" t="s">
        <v>125</v>
      </c>
      <c r="AZ516" s="560"/>
      <c r="BA516" s="560"/>
      <c r="BB516" s="560"/>
      <c r="BC516" s="560"/>
      <c r="BD516" s="314"/>
      <c r="BE516" s="560" t="s">
        <v>362</v>
      </c>
      <c r="BF516" s="560"/>
      <c r="BG516" s="560"/>
      <c r="BH516" s="560"/>
      <c r="BI516" s="560"/>
      <c r="BJ516" s="560"/>
      <c r="BK516" s="560"/>
      <c r="BL516" s="560"/>
      <c r="BM516" s="560"/>
      <c r="BN516" s="560"/>
      <c r="BO516" s="743"/>
      <c r="BP516" s="468"/>
      <c r="BQ516" s="466"/>
      <c r="BR516" s="466"/>
      <c r="BS516" s="466"/>
      <c r="BT516" s="467"/>
      <c r="BU516" s="39"/>
      <c r="BW516" s="115" t="s">
        <v>460</v>
      </c>
    </row>
    <row r="517" spans="2:110" ht="11.25" customHeight="1">
      <c r="B517" s="925"/>
      <c r="C517" s="1026"/>
      <c r="D517" s="1026"/>
      <c r="E517" s="1026"/>
      <c r="F517" s="1026"/>
      <c r="G517" s="1026"/>
      <c r="H517" s="1026"/>
      <c r="I517" s="1026"/>
      <c r="J517" s="1026"/>
      <c r="K517" s="1026"/>
      <c r="L517" s="1026"/>
      <c r="M517" s="1026"/>
      <c r="N517" s="1026"/>
      <c r="O517" s="1026"/>
      <c r="P517" s="1026"/>
      <c r="Q517" s="1026"/>
      <c r="R517" s="1026"/>
      <c r="S517" s="1026"/>
      <c r="T517" s="1026"/>
      <c r="U517" s="1026"/>
      <c r="V517" s="1026"/>
      <c r="W517" s="1026"/>
      <c r="X517" s="1026"/>
      <c r="Y517" s="1026"/>
      <c r="Z517" s="1026"/>
      <c r="AA517" s="1026"/>
      <c r="AB517" s="1026"/>
      <c r="AC517" s="1026"/>
      <c r="AD517" s="1026"/>
      <c r="AE517" s="1026"/>
      <c r="AF517" s="1026"/>
      <c r="AG517" s="1026"/>
      <c r="AH517" s="1026"/>
      <c r="AI517" s="1026"/>
      <c r="AJ517" s="1026"/>
      <c r="AK517" s="81"/>
      <c r="AL517" s="560"/>
      <c r="AM517" s="560"/>
      <c r="AN517" s="560"/>
      <c r="AO517" s="560"/>
      <c r="AP517" s="560"/>
      <c r="AQ517" s="81"/>
      <c r="AR517" s="560"/>
      <c r="AS517" s="560"/>
      <c r="AT517" s="560"/>
      <c r="AU517" s="560"/>
      <c r="AV517" s="560"/>
      <c r="AW517" s="560"/>
      <c r="AX517" s="81"/>
      <c r="AY517" s="560"/>
      <c r="AZ517" s="560"/>
      <c r="BA517" s="560"/>
      <c r="BB517" s="560"/>
      <c r="BC517" s="560"/>
      <c r="BD517" s="81"/>
      <c r="BE517" s="560"/>
      <c r="BF517" s="560"/>
      <c r="BG517" s="560"/>
      <c r="BH517" s="560"/>
      <c r="BI517" s="560"/>
      <c r="BJ517" s="560"/>
      <c r="BK517" s="560"/>
      <c r="BL517" s="560"/>
      <c r="BM517" s="560"/>
      <c r="BN517" s="560"/>
      <c r="BO517" s="743"/>
      <c r="BP517" s="468"/>
      <c r="BQ517" s="466"/>
      <c r="BR517" s="466"/>
      <c r="BS517" s="466"/>
      <c r="BT517" s="467"/>
      <c r="BU517" s="39"/>
      <c r="BW517" s="115" t="s">
        <v>456</v>
      </c>
    </row>
    <row r="518" spans="2:110" ht="10.5" customHeight="1">
      <c r="B518" s="925"/>
      <c r="C518" s="1026"/>
      <c r="D518" s="1026"/>
      <c r="E518" s="1026"/>
      <c r="F518" s="1026"/>
      <c r="G518" s="1026"/>
      <c r="H518" s="1026"/>
      <c r="I518" s="1026"/>
      <c r="J518" s="1026"/>
      <c r="K518" s="1026"/>
      <c r="L518" s="1026"/>
      <c r="M518" s="1026"/>
      <c r="N518" s="1026"/>
      <c r="O518" s="1026"/>
      <c r="P518" s="1026"/>
      <c r="Q518" s="1026"/>
      <c r="R518" s="1026"/>
      <c r="S518" s="1026"/>
      <c r="T518" s="1026"/>
      <c r="U518" s="1026"/>
      <c r="V518" s="1026"/>
      <c r="W518" s="1026"/>
      <c r="X518" s="1026"/>
      <c r="Y518" s="1026"/>
      <c r="Z518" s="1026"/>
      <c r="AA518" s="1026"/>
      <c r="AB518" s="1026"/>
      <c r="AC518" s="1026"/>
      <c r="AD518" s="1026"/>
      <c r="AE518" s="1026"/>
      <c r="AF518" s="1026"/>
      <c r="AG518" s="1026"/>
      <c r="AH518" s="1026"/>
      <c r="AI518" s="1026"/>
      <c r="AJ518" s="1026"/>
      <c r="AK518" s="316"/>
      <c r="AL518" s="560"/>
      <c r="AM518" s="560"/>
      <c r="AN518" s="560"/>
      <c r="AO518" s="560"/>
      <c r="AP518" s="560"/>
      <c r="AQ518" s="304"/>
      <c r="AR518" s="560"/>
      <c r="AS518" s="560"/>
      <c r="AT518" s="560"/>
      <c r="AU518" s="560"/>
      <c r="AV518" s="560"/>
      <c r="AW518" s="560"/>
      <c r="AX518" s="84"/>
      <c r="AY518" s="560"/>
      <c r="AZ518" s="560"/>
      <c r="BA518" s="560"/>
      <c r="BB518" s="560"/>
      <c r="BC518" s="560"/>
      <c r="BD518" s="84"/>
      <c r="BE518" s="560"/>
      <c r="BF518" s="560"/>
      <c r="BG518" s="560"/>
      <c r="BH518" s="560"/>
      <c r="BI518" s="560"/>
      <c r="BJ518" s="560"/>
      <c r="BK518" s="560"/>
      <c r="BL518" s="560"/>
      <c r="BM518" s="560"/>
      <c r="BN518" s="560"/>
      <c r="BO518" s="743"/>
      <c r="BP518" s="468"/>
      <c r="BQ518" s="466"/>
      <c r="BR518" s="466"/>
      <c r="BS518" s="466"/>
      <c r="BT518" s="467"/>
      <c r="BU518" s="39"/>
      <c r="BW518" s="115" t="s">
        <v>459</v>
      </c>
    </row>
    <row r="519" spans="2:110" ht="10.5" customHeight="1">
      <c r="B519" s="925"/>
      <c r="C519" s="1026" t="s">
        <v>126</v>
      </c>
      <c r="D519" s="1026"/>
      <c r="E519" s="1026"/>
      <c r="F519" s="1026"/>
      <c r="G519" s="1026"/>
      <c r="H519" s="1026"/>
      <c r="I519" s="1026"/>
      <c r="J519" s="1026"/>
      <c r="K519" s="1026"/>
      <c r="L519" s="1026"/>
      <c r="M519" s="1026"/>
      <c r="N519" s="1026"/>
      <c r="O519" s="1026"/>
      <c r="P519" s="1026"/>
      <c r="Q519" s="1026"/>
      <c r="R519" s="1026"/>
      <c r="S519" s="1026"/>
      <c r="T519" s="1026"/>
      <c r="U519" s="1026"/>
      <c r="V519" s="1026"/>
      <c r="W519" s="1026"/>
      <c r="X519" s="1026"/>
      <c r="Y519" s="1026"/>
      <c r="Z519" s="1026"/>
      <c r="AA519" s="1026"/>
      <c r="AB519" s="1026"/>
      <c r="AC519" s="1026"/>
      <c r="AD519" s="1026"/>
      <c r="AE519" s="1026"/>
      <c r="AF519" s="1026"/>
      <c r="AG519" s="1026"/>
      <c r="AH519" s="1026"/>
      <c r="AI519" s="1026"/>
      <c r="AJ519" s="1026"/>
      <c r="AK519" s="315"/>
      <c r="AL519" s="560" t="s">
        <v>127</v>
      </c>
      <c r="AM519" s="560"/>
      <c r="AN519" s="560"/>
      <c r="AO519" s="560"/>
      <c r="AP519" s="560"/>
      <c r="AQ519" s="305"/>
      <c r="AR519" s="560" t="s">
        <v>119</v>
      </c>
      <c r="AS519" s="560"/>
      <c r="AT519" s="560"/>
      <c r="AU519" s="560"/>
      <c r="AV519" s="560"/>
      <c r="AW519" s="560"/>
      <c r="AX519" s="314"/>
      <c r="AY519" s="560" t="s">
        <v>128</v>
      </c>
      <c r="AZ519" s="560"/>
      <c r="BA519" s="560"/>
      <c r="BB519" s="560"/>
      <c r="BC519" s="560"/>
      <c r="BD519" s="314"/>
      <c r="BE519" s="560" t="s">
        <v>362</v>
      </c>
      <c r="BF519" s="560"/>
      <c r="BG519" s="560"/>
      <c r="BH519" s="560"/>
      <c r="BI519" s="560"/>
      <c r="BJ519" s="560"/>
      <c r="BK519" s="560"/>
      <c r="BL519" s="560"/>
      <c r="BM519" s="560"/>
      <c r="BN519" s="560"/>
      <c r="BO519" s="743"/>
      <c r="BP519" s="468"/>
      <c r="BQ519" s="466"/>
      <c r="BR519" s="466"/>
      <c r="BS519" s="466"/>
      <c r="BT519" s="467"/>
      <c r="BU519" s="39"/>
    </row>
    <row r="520" spans="2:110" ht="11.25" customHeight="1">
      <c r="B520" s="925"/>
      <c r="C520" s="1026"/>
      <c r="D520" s="1026"/>
      <c r="E520" s="1026"/>
      <c r="F520" s="1026"/>
      <c r="G520" s="1026"/>
      <c r="H520" s="1026"/>
      <c r="I520" s="1026"/>
      <c r="J520" s="1026"/>
      <c r="K520" s="1026"/>
      <c r="L520" s="1026"/>
      <c r="M520" s="1026"/>
      <c r="N520" s="1026"/>
      <c r="O520" s="1026"/>
      <c r="P520" s="1026"/>
      <c r="Q520" s="1026"/>
      <c r="R520" s="1026"/>
      <c r="S520" s="1026"/>
      <c r="T520" s="1026"/>
      <c r="U520" s="1026"/>
      <c r="V520" s="1026"/>
      <c r="W520" s="1026"/>
      <c r="X520" s="1026"/>
      <c r="Y520" s="1026"/>
      <c r="Z520" s="1026"/>
      <c r="AA520" s="1026"/>
      <c r="AB520" s="1026"/>
      <c r="AC520" s="1026"/>
      <c r="AD520" s="1026"/>
      <c r="AE520" s="1026"/>
      <c r="AF520" s="1026"/>
      <c r="AG520" s="1026"/>
      <c r="AH520" s="1026"/>
      <c r="AI520" s="1026"/>
      <c r="AJ520" s="1026"/>
      <c r="AK520" s="81"/>
      <c r="AL520" s="560"/>
      <c r="AM520" s="560"/>
      <c r="AN520" s="560"/>
      <c r="AO520" s="560"/>
      <c r="AP520" s="560"/>
      <c r="AQ520" s="81"/>
      <c r="AR520" s="560"/>
      <c r="AS520" s="560"/>
      <c r="AT520" s="560"/>
      <c r="AU520" s="560"/>
      <c r="AV520" s="560"/>
      <c r="AW520" s="560"/>
      <c r="AX520" s="81"/>
      <c r="AY520" s="560"/>
      <c r="AZ520" s="560"/>
      <c r="BA520" s="560"/>
      <c r="BB520" s="560"/>
      <c r="BC520" s="560"/>
      <c r="BD520" s="81"/>
      <c r="BE520" s="560"/>
      <c r="BF520" s="560"/>
      <c r="BG520" s="560"/>
      <c r="BH520" s="560"/>
      <c r="BI520" s="560"/>
      <c r="BJ520" s="560"/>
      <c r="BK520" s="560"/>
      <c r="BL520" s="560"/>
      <c r="BM520" s="560"/>
      <c r="BN520" s="560"/>
      <c r="BO520" s="743"/>
      <c r="BP520" s="468"/>
      <c r="BQ520" s="466"/>
      <c r="BR520" s="466"/>
      <c r="BS520" s="466"/>
      <c r="BT520" s="467"/>
      <c r="BU520" s="39"/>
      <c r="BW520" s="115" t="s">
        <v>460</v>
      </c>
    </row>
    <row r="521" spans="2:110" ht="10.5" customHeight="1">
      <c r="B521" s="925"/>
      <c r="C521" s="1026"/>
      <c r="D521" s="1026"/>
      <c r="E521" s="1026"/>
      <c r="F521" s="1026"/>
      <c r="G521" s="1026"/>
      <c r="H521" s="1026"/>
      <c r="I521" s="1026"/>
      <c r="J521" s="1026"/>
      <c r="K521" s="1026"/>
      <c r="L521" s="1026"/>
      <c r="M521" s="1026"/>
      <c r="N521" s="1026"/>
      <c r="O521" s="1026"/>
      <c r="P521" s="1026"/>
      <c r="Q521" s="1026"/>
      <c r="R521" s="1026"/>
      <c r="S521" s="1026"/>
      <c r="T521" s="1026"/>
      <c r="U521" s="1026"/>
      <c r="V521" s="1026"/>
      <c r="W521" s="1026"/>
      <c r="X521" s="1026"/>
      <c r="Y521" s="1026"/>
      <c r="Z521" s="1026"/>
      <c r="AA521" s="1026"/>
      <c r="AB521" s="1026"/>
      <c r="AC521" s="1026"/>
      <c r="AD521" s="1026"/>
      <c r="AE521" s="1026"/>
      <c r="AF521" s="1026"/>
      <c r="AG521" s="1026"/>
      <c r="AH521" s="1026"/>
      <c r="AI521" s="1026"/>
      <c r="AJ521" s="1026"/>
      <c r="AK521" s="316"/>
      <c r="AL521" s="560"/>
      <c r="AM521" s="560"/>
      <c r="AN521" s="560"/>
      <c r="AO521" s="560"/>
      <c r="AP521" s="560"/>
      <c r="AQ521" s="304"/>
      <c r="AR521" s="560"/>
      <c r="AS521" s="560"/>
      <c r="AT521" s="560"/>
      <c r="AU521" s="560"/>
      <c r="AV521" s="560"/>
      <c r="AW521" s="560"/>
      <c r="AX521" s="84"/>
      <c r="AY521" s="560"/>
      <c r="AZ521" s="560"/>
      <c r="BA521" s="560"/>
      <c r="BB521" s="560"/>
      <c r="BC521" s="560"/>
      <c r="BD521" s="84"/>
      <c r="BE521" s="560"/>
      <c r="BF521" s="560"/>
      <c r="BG521" s="560"/>
      <c r="BH521" s="560"/>
      <c r="BI521" s="560"/>
      <c r="BJ521" s="560"/>
      <c r="BK521" s="560"/>
      <c r="BL521" s="560"/>
      <c r="BM521" s="560"/>
      <c r="BN521" s="560"/>
      <c r="BO521" s="743"/>
      <c r="BP521" s="468"/>
      <c r="BQ521" s="466"/>
      <c r="BR521" s="466"/>
      <c r="BS521" s="466"/>
      <c r="BT521" s="467"/>
      <c r="BU521" s="39"/>
      <c r="BW521" s="330" t="s">
        <v>456</v>
      </c>
    </row>
    <row r="522" spans="2:110" ht="10.5" customHeight="1">
      <c r="B522" s="925"/>
      <c r="C522" s="489" t="s">
        <v>129</v>
      </c>
      <c r="D522" s="489"/>
      <c r="E522" s="489"/>
      <c r="F522" s="489"/>
      <c r="G522" s="489"/>
      <c r="H522" s="489"/>
      <c r="I522" s="472"/>
      <c r="J522" s="472"/>
      <c r="K522" s="472"/>
      <c r="L522" s="472"/>
      <c r="M522" s="472"/>
      <c r="N522" s="472"/>
      <c r="O522" s="472"/>
      <c r="P522" s="472"/>
      <c r="Q522" s="472"/>
      <c r="R522" s="472"/>
      <c r="S522" s="472"/>
      <c r="T522" s="472"/>
      <c r="U522" s="472"/>
      <c r="V522" s="472"/>
      <c r="W522" s="472"/>
      <c r="X522" s="472"/>
      <c r="Y522" s="472"/>
      <c r="Z522" s="472"/>
      <c r="AA522" s="472"/>
      <c r="AB522" s="472"/>
      <c r="AC522" s="472"/>
      <c r="AD522" s="472"/>
      <c r="AE522" s="472"/>
      <c r="AF522" s="472"/>
      <c r="AG522" s="472"/>
      <c r="AH522" s="472"/>
      <c r="AI522" s="472"/>
      <c r="AJ522" s="472"/>
      <c r="AK522" s="472"/>
      <c r="AL522" s="472"/>
      <c r="AM522" s="472"/>
      <c r="AN522" s="472"/>
      <c r="AO522" s="472"/>
      <c r="AP522" s="472"/>
      <c r="AQ522" s="472"/>
      <c r="AR522" s="472"/>
      <c r="AS522" s="472"/>
      <c r="AT522" s="472"/>
      <c r="AU522" s="472"/>
      <c r="AV522" s="472"/>
      <c r="AW522" s="472"/>
      <c r="AX522" s="472"/>
      <c r="AY522" s="472"/>
      <c r="AZ522" s="472"/>
      <c r="BA522" s="472"/>
      <c r="BB522" s="472"/>
      <c r="BC522" s="472"/>
      <c r="BD522" s="472"/>
      <c r="BE522" s="472"/>
      <c r="BF522" s="472"/>
      <c r="BG522" s="472"/>
      <c r="BH522" s="472"/>
      <c r="BI522" s="472"/>
      <c r="BJ522" s="472"/>
      <c r="BK522" s="472"/>
      <c r="BL522" s="472"/>
      <c r="BM522" s="472"/>
      <c r="BN522" s="472"/>
      <c r="BO522" s="1030" t="s">
        <v>27</v>
      </c>
      <c r="BP522" s="468"/>
      <c r="BQ522" s="466"/>
      <c r="BR522" s="466"/>
      <c r="BS522" s="466"/>
      <c r="BT522" s="467"/>
      <c r="BU522" s="39"/>
      <c r="BW522" s="115" t="s">
        <v>461</v>
      </c>
    </row>
    <row r="523" spans="2:110" ht="11.25" customHeight="1">
      <c r="B523" s="925"/>
      <c r="C523" s="490"/>
      <c r="D523" s="490"/>
      <c r="E523" s="490"/>
      <c r="F523" s="490"/>
      <c r="G523" s="490"/>
      <c r="H523" s="490"/>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473"/>
      <c r="AH523" s="473"/>
      <c r="AI523" s="473"/>
      <c r="AJ523" s="473"/>
      <c r="AK523" s="473"/>
      <c r="AL523" s="473"/>
      <c r="AM523" s="473"/>
      <c r="AN523" s="473"/>
      <c r="AO523" s="473"/>
      <c r="AP523" s="473"/>
      <c r="AQ523" s="473"/>
      <c r="AR523" s="473"/>
      <c r="AS523" s="473"/>
      <c r="AT523" s="473"/>
      <c r="AU523" s="473"/>
      <c r="AV523" s="473"/>
      <c r="AW523" s="473"/>
      <c r="AX523" s="473"/>
      <c r="AY523" s="473"/>
      <c r="AZ523" s="473"/>
      <c r="BA523" s="473"/>
      <c r="BB523" s="473"/>
      <c r="BC523" s="473"/>
      <c r="BD523" s="473"/>
      <c r="BE523" s="473"/>
      <c r="BF523" s="473"/>
      <c r="BG523" s="473"/>
      <c r="BH523" s="473"/>
      <c r="BI523" s="473"/>
      <c r="BJ523" s="473"/>
      <c r="BK523" s="473"/>
      <c r="BL523" s="473"/>
      <c r="BM523" s="473"/>
      <c r="BN523" s="473"/>
      <c r="BO523" s="1030"/>
      <c r="BP523" s="468"/>
      <c r="BQ523" s="466"/>
      <c r="BR523" s="466"/>
      <c r="BS523" s="466"/>
      <c r="BT523" s="467"/>
      <c r="BU523" s="39"/>
    </row>
    <row r="524" spans="2:110" ht="10.5" customHeight="1">
      <c r="B524" s="1029"/>
      <c r="C524" s="491"/>
      <c r="D524" s="491"/>
      <c r="E524" s="491"/>
      <c r="F524" s="491"/>
      <c r="G524" s="491"/>
      <c r="H524" s="491"/>
      <c r="I524" s="474"/>
      <c r="J524" s="474"/>
      <c r="K524" s="474"/>
      <c r="L524" s="474"/>
      <c r="M524" s="474"/>
      <c r="N524" s="474"/>
      <c r="O524" s="474"/>
      <c r="P524" s="474"/>
      <c r="Q524" s="474"/>
      <c r="R524" s="474"/>
      <c r="S524" s="474"/>
      <c r="T524" s="474"/>
      <c r="U524" s="474"/>
      <c r="V524" s="474"/>
      <c r="W524" s="474"/>
      <c r="X524" s="474"/>
      <c r="Y524" s="474"/>
      <c r="Z524" s="474"/>
      <c r="AA524" s="474"/>
      <c r="AB524" s="474"/>
      <c r="AC524" s="474"/>
      <c r="AD524" s="474"/>
      <c r="AE524" s="474"/>
      <c r="AF524" s="474"/>
      <c r="AG524" s="474"/>
      <c r="AH524" s="474"/>
      <c r="AI524" s="474"/>
      <c r="AJ524" s="474"/>
      <c r="AK524" s="474"/>
      <c r="AL524" s="474"/>
      <c r="AM524" s="474"/>
      <c r="AN524" s="474"/>
      <c r="AO524" s="474"/>
      <c r="AP524" s="474"/>
      <c r="AQ524" s="474"/>
      <c r="AR524" s="474"/>
      <c r="AS524" s="474"/>
      <c r="AT524" s="474"/>
      <c r="AU524" s="474"/>
      <c r="AV524" s="474"/>
      <c r="AW524" s="474"/>
      <c r="AX524" s="474"/>
      <c r="AY524" s="474"/>
      <c r="AZ524" s="474"/>
      <c r="BA524" s="474"/>
      <c r="BB524" s="474"/>
      <c r="BC524" s="474"/>
      <c r="BD524" s="474"/>
      <c r="BE524" s="474"/>
      <c r="BF524" s="474"/>
      <c r="BG524" s="474"/>
      <c r="BH524" s="474"/>
      <c r="BI524" s="474"/>
      <c r="BJ524" s="474"/>
      <c r="BK524" s="474"/>
      <c r="BL524" s="474"/>
      <c r="BM524" s="474"/>
      <c r="BN524" s="474"/>
      <c r="BO524" s="1031"/>
      <c r="BP524" s="469"/>
      <c r="BQ524" s="470"/>
      <c r="BR524" s="470"/>
      <c r="BS524" s="470"/>
      <c r="BT524" s="471"/>
      <c r="BU524" s="39"/>
    </row>
    <row r="525" spans="2:110" ht="26.25" customHeight="1">
      <c r="B525" s="958" t="s">
        <v>231</v>
      </c>
      <c r="C525" s="951"/>
      <c r="D525" s="951"/>
      <c r="E525" s="951"/>
      <c r="F525" s="951"/>
      <c r="G525" s="951"/>
      <c r="H525" s="951"/>
      <c r="I525" s="951"/>
      <c r="J525" s="951"/>
      <c r="K525" s="951"/>
      <c r="L525" s="951"/>
      <c r="M525" s="951"/>
      <c r="N525" s="951"/>
      <c r="O525" s="951"/>
      <c r="P525" s="951"/>
      <c r="Q525" s="951"/>
      <c r="R525" s="951"/>
      <c r="S525" s="951"/>
      <c r="T525" s="951"/>
      <c r="U525" s="951"/>
      <c r="V525" s="951"/>
      <c r="W525" s="951"/>
      <c r="X525" s="951"/>
      <c r="Y525" s="951"/>
      <c r="Z525" s="951"/>
      <c r="AA525" s="951"/>
      <c r="AB525" s="951"/>
      <c r="AC525" s="951"/>
      <c r="AD525" s="951"/>
      <c r="AE525" s="951"/>
      <c r="AF525" s="951"/>
      <c r="AG525" s="951"/>
      <c r="AH525" s="951"/>
      <c r="AI525" s="951"/>
      <c r="AJ525" s="951"/>
      <c r="AK525" s="951"/>
      <c r="AL525" s="951"/>
      <c r="AM525" s="951"/>
      <c r="AN525" s="951"/>
      <c r="AO525" s="951"/>
      <c r="AP525" s="951"/>
      <c r="AQ525" s="951"/>
      <c r="AR525" s="951"/>
      <c r="AS525" s="951"/>
      <c r="AT525" s="951"/>
      <c r="AU525" s="951"/>
      <c r="AV525" s="951"/>
      <c r="AW525" s="951"/>
      <c r="AX525" s="951"/>
      <c r="AY525" s="951"/>
      <c r="AZ525" s="951"/>
      <c r="BA525" s="951"/>
      <c r="BB525" s="951"/>
      <c r="BC525" s="951"/>
      <c r="BD525" s="951"/>
      <c r="BE525" s="951"/>
      <c r="BF525" s="951"/>
      <c r="BG525" s="951"/>
      <c r="BH525" s="951"/>
      <c r="BI525" s="951"/>
      <c r="BJ525" s="951"/>
      <c r="BK525" s="951"/>
      <c r="BL525" s="951"/>
      <c r="BM525" s="951"/>
      <c r="BN525" s="951"/>
      <c r="BO525" s="951"/>
      <c r="BP525" s="242"/>
      <c r="BQ525" s="242"/>
      <c r="BR525" s="242"/>
      <c r="BS525" s="242"/>
      <c r="BT525" s="243"/>
      <c r="BU525" s="372"/>
    </row>
    <row r="526" spans="2:110" s="22" customFormat="1" ht="6.75" customHeight="1">
      <c r="B526" s="120"/>
      <c r="C526" s="121"/>
      <c r="D526" s="915" t="s">
        <v>774</v>
      </c>
      <c r="E526" s="915"/>
      <c r="F526" s="915"/>
      <c r="G526" s="915"/>
      <c r="H526" s="915"/>
      <c r="I526" s="915"/>
      <c r="J526" s="915"/>
      <c r="K526" s="915"/>
      <c r="L526" s="915"/>
      <c r="M526" s="915"/>
      <c r="N526" s="915"/>
      <c r="O526" s="915"/>
      <c r="P526" s="915"/>
      <c r="Q526" s="915"/>
      <c r="R526" s="915"/>
      <c r="S526" s="915"/>
      <c r="T526" s="915"/>
      <c r="U526" s="915"/>
      <c r="V526" s="915"/>
      <c r="W526" s="915"/>
      <c r="X526" s="915"/>
      <c r="Y526" s="915"/>
      <c r="Z526" s="915"/>
      <c r="AA526" s="915"/>
      <c r="AB526" s="915"/>
      <c r="AC526" s="915"/>
      <c r="AD526" s="915"/>
      <c r="AE526" s="915"/>
      <c r="AF526" s="915"/>
      <c r="AG526" s="915"/>
      <c r="AH526" s="915"/>
      <c r="AI526" s="915"/>
      <c r="AJ526" s="915"/>
      <c r="AK526" s="915"/>
      <c r="AL526" s="915"/>
      <c r="AM526" s="915"/>
      <c r="AN526" s="915"/>
      <c r="AO526" s="915"/>
      <c r="AP526" s="915"/>
      <c r="AQ526" s="915"/>
      <c r="AR526" s="915"/>
      <c r="AS526" s="915"/>
      <c r="AT526" s="915"/>
      <c r="AU526" s="915"/>
      <c r="AV526" s="915"/>
      <c r="AW526" s="915"/>
      <c r="AX526" s="915"/>
      <c r="AY526" s="122"/>
      <c r="AZ526" s="952" t="s">
        <v>33</v>
      </c>
      <c r="BA526" s="952"/>
      <c r="BB526" s="952"/>
      <c r="BC526" s="952"/>
      <c r="BD526" s="952"/>
      <c r="BE526" s="122"/>
      <c r="BF526" s="122"/>
      <c r="BG526" s="122"/>
      <c r="BH526" s="122"/>
      <c r="BI526" s="122"/>
      <c r="BJ526" s="122"/>
      <c r="BK526" s="122"/>
      <c r="BL526" s="122"/>
      <c r="BM526" s="122"/>
      <c r="BN526" s="122"/>
      <c r="BO526" s="122"/>
      <c r="BP526" s="918"/>
      <c r="BQ526" s="918"/>
      <c r="BR526" s="918"/>
      <c r="BS526" s="920"/>
      <c r="BT526" s="921"/>
      <c r="BU526" s="39"/>
      <c r="BW526" s="115"/>
      <c r="BX526" s="338"/>
      <c r="BY526" s="207"/>
      <c r="BZ526" s="207"/>
      <c r="CA526" s="207"/>
      <c r="CB526" s="207"/>
      <c r="CC526" s="207"/>
      <c r="CD526" s="207"/>
      <c r="CE526" s="207"/>
      <c r="CF526" s="207"/>
      <c r="CG526" s="207"/>
      <c r="CH526" s="207"/>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row>
    <row r="527" spans="2:110" s="22" customFormat="1" ht="12" customHeight="1">
      <c r="B527" s="120"/>
      <c r="C527" s="122"/>
      <c r="D527" s="915"/>
      <c r="E527" s="915"/>
      <c r="F527" s="915"/>
      <c r="G527" s="915"/>
      <c r="H527" s="915"/>
      <c r="I527" s="915"/>
      <c r="J527" s="915"/>
      <c r="K527" s="915"/>
      <c r="L527" s="915"/>
      <c r="M527" s="915"/>
      <c r="N527" s="915"/>
      <c r="O527" s="915"/>
      <c r="P527" s="915"/>
      <c r="Q527" s="915"/>
      <c r="R527" s="915"/>
      <c r="S527" s="915"/>
      <c r="T527" s="915"/>
      <c r="U527" s="915"/>
      <c r="V527" s="915"/>
      <c r="W527" s="915"/>
      <c r="X527" s="915"/>
      <c r="Y527" s="915"/>
      <c r="Z527" s="915"/>
      <c r="AA527" s="915"/>
      <c r="AB527" s="915"/>
      <c r="AC527" s="915"/>
      <c r="AD527" s="915"/>
      <c r="AE527" s="915"/>
      <c r="AF527" s="915"/>
      <c r="AG527" s="915"/>
      <c r="AH527" s="915"/>
      <c r="AI527" s="915"/>
      <c r="AJ527" s="915"/>
      <c r="AK527" s="915"/>
      <c r="AL527" s="915"/>
      <c r="AM527" s="915"/>
      <c r="AN527" s="915"/>
      <c r="AO527" s="915"/>
      <c r="AP527" s="915"/>
      <c r="AQ527" s="915"/>
      <c r="AR527" s="915"/>
      <c r="AS527" s="915"/>
      <c r="AT527" s="915"/>
      <c r="AU527" s="915"/>
      <c r="AV527" s="915"/>
      <c r="AW527" s="915"/>
      <c r="AX527" s="915"/>
      <c r="AY527" s="122"/>
      <c r="AZ527" s="952"/>
      <c r="BA527" s="952"/>
      <c r="BB527" s="952"/>
      <c r="BC527" s="952"/>
      <c r="BD527" s="952"/>
      <c r="BE527" s="122"/>
      <c r="BF527" s="122"/>
      <c r="BG527" s="122"/>
      <c r="BH527" s="122"/>
      <c r="BI527" s="122"/>
      <c r="BJ527" s="122"/>
      <c r="BK527" s="122"/>
      <c r="BL527" s="122"/>
      <c r="BM527" s="122"/>
      <c r="BN527" s="122"/>
      <c r="BO527" s="122"/>
      <c r="BP527" s="918"/>
      <c r="BQ527" s="918"/>
      <c r="BR527" s="918"/>
      <c r="BS527" s="920"/>
      <c r="BT527" s="921"/>
      <c r="BU527" s="39"/>
      <c r="BW527" s="115" t="s">
        <v>452</v>
      </c>
      <c r="BX527" s="338"/>
      <c r="BY527" s="207"/>
      <c r="BZ527" s="207"/>
      <c r="CA527" s="207"/>
      <c r="CB527" s="207"/>
      <c r="CC527" s="207"/>
      <c r="CD527" s="207"/>
      <c r="CE527" s="207"/>
      <c r="CF527" s="207"/>
      <c r="CG527" s="207"/>
      <c r="CH527" s="207"/>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row>
    <row r="528" spans="2:110" s="22" customFormat="1" ht="7.5" customHeight="1">
      <c r="B528" s="120"/>
      <c r="C528" s="128"/>
      <c r="D528" s="917"/>
      <c r="E528" s="917"/>
      <c r="F528" s="917"/>
      <c r="G528" s="917"/>
      <c r="H528" s="917"/>
      <c r="I528" s="917"/>
      <c r="J528" s="917"/>
      <c r="K528" s="917"/>
      <c r="L528" s="917"/>
      <c r="M528" s="917"/>
      <c r="N528" s="917"/>
      <c r="O528" s="917"/>
      <c r="P528" s="917"/>
      <c r="Q528" s="917"/>
      <c r="R528" s="917"/>
      <c r="S528" s="917"/>
      <c r="T528" s="917"/>
      <c r="U528" s="917"/>
      <c r="V528" s="917"/>
      <c r="W528" s="917"/>
      <c r="X528" s="917"/>
      <c r="Y528" s="917"/>
      <c r="Z528" s="917"/>
      <c r="AA528" s="917"/>
      <c r="AB528" s="917"/>
      <c r="AC528" s="917"/>
      <c r="AD528" s="917"/>
      <c r="AE528" s="917"/>
      <c r="AF528" s="917"/>
      <c r="AG528" s="917"/>
      <c r="AH528" s="917"/>
      <c r="AI528" s="917"/>
      <c r="AJ528" s="917"/>
      <c r="AK528" s="917"/>
      <c r="AL528" s="917"/>
      <c r="AM528" s="917"/>
      <c r="AN528" s="917"/>
      <c r="AO528" s="917"/>
      <c r="AP528" s="917"/>
      <c r="AQ528" s="917"/>
      <c r="AR528" s="917"/>
      <c r="AS528" s="917"/>
      <c r="AT528" s="917"/>
      <c r="AU528" s="917"/>
      <c r="AV528" s="917"/>
      <c r="AW528" s="917"/>
      <c r="AX528" s="917"/>
      <c r="AY528" s="128"/>
      <c r="AZ528" s="953"/>
      <c r="BA528" s="953"/>
      <c r="BB528" s="953"/>
      <c r="BC528" s="953"/>
      <c r="BD528" s="953"/>
      <c r="BE528" s="128"/>
      <c r="BF528" s="128"/>
      <c r="BG528" s="128"/>
      <c r="BH528" s="128"/>
      <c r="BI528" s="128"/>
      <c r="BJ528" s="128"/>
      <c r="BK528" s="128"/>
      <c r="BL528" s="128"/>
      <c r="BM528" s="128"/>
      <c r="BN528" s="128"/>
      <c r="BO528" s="128"/>
      <c r="BP528" s="919"/>
      <c r="BQ528" s="919"/>
      <c r="BR528" s="919"/>
      <c r="BS528" s="922"/>
      <c r="BT528" s="923"/>
      <c r="BU528" s="39"/>
      <c r="BW528" s="115"/>
      <c r="BX528" s="338"/>
      <c r="BY528" s="207"/>
      <c r="BZ528" s="207"/>
      <c r="CA528" s="207"/>
      <c r="CB528" s="207"/>
      <c r="CC528" s="207"/>
      <c r="CD528" s="207"/>
      <c r="CE528" s="207"/>
      <c r="CF528" s="207"/>
      <c r="CG528" s="207"/>
      <c r="CH528" s="207"/>
      <c r="CI528" s="207"/>
      <c r="CJ528" s="207"/>
      <c r="CK528" s="207"/>
      <c r="CL528" s="207"/>
      <c r="CM528" s="207"/>
      <c r="CN528" s="207"/>
      <c r="CO528" s="207"/>
      <c r="CP528" s="207"/>
      <c r="CQ528" s="207"/>
      <c r="CR528" s="207"/>
      <c r="CS528" s="207"/>
      <c r="CT528" s="207"/>
      <c r="CU528" s="207"/>
      <c r="CV528" s="207"/>
      <c r="CW528" s="207"/>
      <c r="CX528" s="207"/>
      <c r="CY528" s="207"/>
      <c r="CZ528" s="207"/>
      <c r="DA528" s="207"/>
      <c r="DB528" s="207"/>
      <c r="DC528" s="207"/>
      <c r="DD528" s="207"/>
      <c r="DE528" s="207"/>
      <c r="DF528" s="207"/>
    </row>
    <row r="529" spans="2:72" ht="10.5" customHeight="1">
      <c r="B529" s="924"/>
      <c r="C529" s="317"/>
      <c r="D529" s="926" t="s">
        <v>139</v>
      </c>
      <c r="E529" s="927"/>
      <c r="F529" s="927"/>
      <c r="G529" s="927"/>
      <c r="H529" s="927"/>
      <c r="I529" s="927"/>
      <c r="J529" s="927"/>
      <c r="K529" s="927"/>
      <c r="L529" s="927"/>
      <c r="M529" s="927"/>
      <c r="N529" s="927"/>
      <c r="O529" s="536"/>
      <c r="P529" s="536"/>
      <c r="Q529" s="536" t="s">
        <v>111</v>
      </c>
      <c r="R529" s="536"/>
      <c r="S529" s="536"/>
      <c r="T529" s="536" t="s">
        <v>162</v>
      </c>
      <c r="U529" s="539"/>
      <c r="V529" s="539"/>
      <c r="W529" s="536" t="s">
        <v>163</v>
      </c>
      <c r="X529" s="989" t="s">
        <v>164</v>
      </c>
      <c r="Y529" s="536"/>
      <c r="Z529" s="536"/>
      <c r="AA529" s="536" t="s">
        <v>111</v>
      </c>
      <c r="AB529" s="536"/>
      <c r="AC529" s="536"/>
      <c r="AD529" s="536" t="s">
        <v>162</v>
      </c>
      <c r="AE529" s="539"/>
      <c r="AF529" s="539"/>
      <c r="AG529" s="536" t="s">
        <v>163</v>
      </c>
      <c r="AH529" s="81"/>
      <c r="AI529" s="81"/>
      <c r="AJ529" s="81"/>
      <c r="AK529" s="562" t="s">
        <v>130</v>
      </c>
      <c r="AL529" s="562"/>
      <c r="AM529" s="562"/>
      <c r="AN529" s="562"/>
      <c r="AO529" s="562"/>
      <c r="AP529" s="562"/>
      <c r="AQ529" s="562"/>
      <c r="AR529" s="562"/>
      <c r="AS529" s="562"/>
      <c r="AT529" s="562"/>
      <c r="AU529" s="562"/>
      <c r="AV529" s="912"/>
      <c r="AW529" s="912"/>
      <c r="AX529" s="536" t="s">
        <v>111</v>
      </c>
      <c r="AY529" s="536"/>
      <c r="AZ529" s="536"/>
      <c r="BA529" s="536" t="s">
        <v>162</v>
      </c>
      <c r="BB529" s="539"/>
      <c r="BC529" s="539"/>
      <c r="BD529" s="536" t="s">
        <v>30</v>
      </c>
      <c r="BE529" s="989" t="s">
        <v>164</v>
      </c>
      <c r="BF529" s="536"/>
      <c r="BG529" s="536"/>
      <c r="BH529" s="536" t="s">
        <v>111</v>
      </c>
      <c r="BI529" s="536"/>
      <c r="BJ529" s="536"/>
      <c r="BK529" s="536" t="s">
        <v>162</v>
      </c>
      <c r="BL529" s="539"/>
      <c r="BM529" s="539"/>
      <c r="BN529" s="536" t="s">
        <v>30</v>
      </c>
      <c r="BO529" s="536"/>
      <c r="BP529" s="484" t="s">
        <v>154</v>
      </c>
      <c r="BQ529" s="485"/>
      <c r="BR529" s="485"/>
      <c r="BS529" s="485"/>
      <c r="BT529" s="486"/>
    </row>
    <row r="530" spans="2:72" ht="11.25" customHeight="1">
      <c r="B530" s="925"/>
      <c r="C530" s="1"/>
      <c r="D530" s="928"/>
      <c r="E530" s="928"/>
      <c r="F530" s="928"/>
      <c r="G530" s="928"/>
      <c r="H530" s="928"/>
      <c r="I530" s="928"/>
      <c r="J530" s="928"/>
      <c r="K530" s="928"/>
      <c r="L530" s="928"/>
      <c r="M530" s="928"/>
      <c r="N530" s="928"/>
      <c r="O530" s="536"/>
      <c r="P530" s="536"/>
      <c r="Q530" s="536"/>
      <c r="R530" s="536"/>
      <c r="S530" s="536"/>
      <c r="T530" s="536"/>
      <c r="U530" s="539"/>
      <c r="V530" s="539"/>
      <c r="W530" s="536"/>
      <c r="X530" s="989"/>
      <c r="Y530" s="536"/>
      <c r="Z530" s="536"/>
      <c r="AA530" s="536"/>
      <c r="AB530" s="536"/>
      <c r="AC530" s="536"/>
      <c r="AD530" s="536"/>
      <c r="AE530" s="539"/>
      <c r="AF530" s="539"/>
      <c r="AG530" s="536"/>
      <c r="AH530" s="81"/>
      <c r="AI530" s="81"/>
      <c r="AJ530" s="81"/>
      <c r="AK530" s="562"/>
      <c r="AL530" s="562"/>
      <c r="AM530" s="562"/>
      <c r="AN530" s="562"/>
      <c r="AO530" s="562"/>
      <c r="AP530" s="562"/>
      <c r="AQ530" s="562"/>
      <c r="AR530" s="562"/>
      <c r="AS530" s="562"/>
      <c r="AT530" s="562"/>
      <c r="AU530" s="562"/>
      <c r="AV530" s="912"/>
      <c r="AW530" s="912"/>
      <c r="AX530" s="536"/>
      <c r="AY530" s="536"/>
      <c r="AZ530" s="536"/>
      <c r="BA530" s="536"/>
      <c r="BB530" s="539"/>
      <c r="BC530" s="539"/>
      <c r="BD530" s="536"/>
      <c r="BE530" s="989"/>
      <c r="BF530" s="536"/>
      <c r="BG530" s="536"/>
      <c r="BH530" s="536"/>
      <c r="BI530" s="536"/>
      <c r="BJ530" s="536"/>
      <c r="BK530" s="536"/>
      <c r="BL530" s="539"/>
      <c r="BM530" s="539"/>
      <c r="BN530" s="536"/>
      <c r="BO530" s="536"/>
      <c r="BP530" s="465"/>
      <c r="BQ530" s="487"/>
      <c r="BR530" s="487"/>
      <c r="BS530" s="487"/>
      <c r="BT530" s="488"/>
    </row>
    <row r="531" spans="2:72" ht="10.5" customHeight="1">
      <c r="B531" s="925"/>
      <c r="C531" s="320"/>
      <c r="D531" s="928"/>
      <c r="E531" s="928"/>
      <c r="F531" s="928"/>
      <c r="G531" s="928"/>
      <c r="H531" s="928"/>
      <c r="I531" s="928"/>
      <c r="J531" s="928"/>
      <c r="K531" s="928"/>
      <c r="L531" s="928"/>
      <c r="M531" s="928"/>
      <c r="N531" s="928"/>
      <c r="O531" s="537"/>
      <c r="P531" s="537"/>
      <c r="Q531" s="537"/>
      <c r="R531" s="537"/>
      <c r="S531" s="537"/>
      <c r="T531" s="537"/>
      <c r="U531" s="540"/>
      <c r="V531" s="540"/>
      <c r="W531" s="537"/>
      <c r="X531" s="990"/>
      <c r="Y531" s="537"/>
      <c r="Z531" s="537"/>
      <c r="AA531" s="537"/>
      <c r="AB531" s="537"/>
      <c r="AC531" s="537"/>
      <c r="AD531" s="537"/>
      <c r="AE531" s="540"/>
      <c r="AF531" s="540"/>
      <c r="AG531" s="537"/>
      <c r="AH531" s="84"/>
      <c r="AI531" s="84"/>
      <c r="AJ531" s="84"/>
      <c r="AK531" s="563"/>
      <c r="AL531" s="563"/>
      <c r="AM531" s="563"/>
      <c r="AN531" s="563"/>
      <c r="AO531" s="563"/>
      <c r="AP531" s="563"/>
      <c r="AQ531" s="563"/>
      <c r="AR531" s="563"/>
      <c r="AS531" s="563"/>
      <c r="AT531" s="563"/>
      <c r="AU531" s="563"/>
      <c r="AV531" s="913"/>
      <c r="AW531" s="913"/>
      <c r="AX531" s="537"/>
      <c r="AY531" s="537"/>
      <c r="AZ531" s="537"/>
      <c r="BA531" s="537"/>
      <c r="BB531" s="540"/>
      <c r="BC531" s="540"/>
      <c r="BD531" s="537"/>
      <c r="BE531" s="990"/>
      <c r="BF531" s="537"/>
      <c r="BG531" s="537"/>
      <c r="BH531" s="537"/>
      <c r="BI531" s="537"/>
      <c r="BJ531" s="537"/>
      <c r="BK531" s="537"/>
      <c r="BL531" s="540"/>
      <c r="BM531" s="540"/>
      <c r="BN531" s="537"/>
      <c r="BO531" s="537"/>
      <c r="BP531" s="465"/>
      <c r="BQ531" s="487"/>
      <c r="BR531" s="487"/>
      <c r="BS531" s="487"/>
      <c r="BT531" s="488"/>
    </row>
    <row r="532" spans="2:72" ht="10.5" customHeight="1">
      <c r="B532" s="925"/>
      <c r="C532" s="318"/>
      <c r="D532" s="926" t="s">
        <v>141</v>
      </c>
      <c r="E532" s="927"/>
      <c r="F532" s="927"/>
      <c r="G532" s="927"/>
      <c r="H532" s="927"/>
      <c r="I532" s="927"/>
      <c r="J532" s="927"/>
      <c r="K532" s="927"/>
      <c r="L532" s="927"/>
      <c r="M532" s="927"/>
      <c r="N532" s="927"/>
      <c r="O532" s="536"/>
      <c r="P532" s="536"/>
      <c r="Q532" s="536" t="s">
        <v>111</v>
      </c>
      <c r="R532" s="536"/>
      <c r="S532" s="536"/>
      <c r="T532" s="536" t="s">
        <v>162</v>
      </c>
      <c r="U532" s="539"/>
      <c r="V532" s="539"/>
      <c r="W532" s="536" t="s">
        <v>163</v>
      </c>
      <c r="X532" s="989" t="s">
        <v>164</v>
      </c>
      <c r="Y532" s="536"/>
      <c r="Z532" s="536"/>
      <c r="AA532" s="536" t="s">
        <v>111</v>
      </c>
      <c r="AB532" s="536"/>
      <c r="AC532" s="536"/>
      <c r="AD532" s="536" t="s">
        <v>162</v>
      </c>
      <c r="AE532" s="539"/>
      <c r="AF532" s="539"/>
      <c r="AG532" s="536" t="s">
        <v>163</v>
      </c>
      <c r="AH532" s="81"/>
      <c r="AI532" s="236"/>
      <c r="AJ532" s="81"/>
      <c r="AK532" s="562" t="s">
        <v>140</v>
      </c>
      <c r="AL532" s="562"/>
      <c r="AM532" s="562"/>
      <c r="AN532" s="562"/>
      <c r="AO532" s="562"/>
      <c r="AP532" s="562"/>
      <c r="AQ532" s="562"/>
      <c r="AR532" s="562"/>
      <c r="AS532" s="562"/>
      <c r="AT532" s="562"/>
      <c r="AU532" s="562"/>
      <c r="AV532" s="912"/>
      <c r="AW532" s="912"/>
      <c r="AX532" s="536" t="s">
        <v>111</v>
      </c>
      <c r="AY532" s="536"/>
      <c r="AZ532" s="536"/>
      <c r="BA532" s="536" t="s">
        <v>162</v>
      </c>
      <c r="BB532" s="539"/>
      <c r="BC532" s="539"/>
      <c r="BD532" s="536" t="s">
        <v>30</v>
      </c>
      <c r="BE532" s="989" t="s">
        <v>164</v>
      </c>
      <c r="BF532" s="536"/>
      <c r="BG532" s="536"/>
      <c r="BH532" s="536" t="s">
        <v>111</v>
      </c>
      <c r="BI532" s="536"/>
      <c r="BJ532" s="536"/>
      <c r="BK532" s="536" t="s">
        <v>162</v>
      </c>
      <c r="BL532" s="539"/>
      <c r="BM532" s="539"/>
      <c r="BN532" s="535" t="s">
        <v>30</v>
      </c>
      <c r="BO532" s="535"/>
      <c r="BP532" s="937" t="s">
        <v>721</v>
      </c>
      <c r="BQ532" s="965"/>
      <c r="BR532" s="965"/>
      <c r="BS532" s="965"/>
      <c r="BT532" s="966"/>
    </row>
    <row r="533" spans="2:72" ht="11.25" customHeight="1">
      <c r="B533" s="925"/>
      <c r="C533" s="1"/>
      <c r="D533" s="928"/>
      <c r="E533" s="928"/>
      <c r="F533" s="928"/>
      <c r="G533" s="928"/>
      <c r="H533" s="928"/>
      <c r="I533" s="928"/>
      <c r="J533" s="928"/>
      <c r="K533" s="928"/>
      <c r="L533" s="928"/>
      <c r="M533" s="928"/>
      <c r="N533" s="928"/>
      <c r="O533" s="536"/>
      <c r="P533" s="536"/>
      <c r="Q533" s="536"/>
      <c r="R533" s="536"/>
      <c r="S533" s="536"/>
      <c r="T533" s="536"/>
      <c r="U533" s="539"/>
      <c r="V533" s="539"/>
      <c r="W533" s="536"/>
      <c r="X533" s="989"/>
      <c r="Y533" s="536"/>
      <c r="Z533" s="536"/>
      <c r="AA533" s="536"/>
      <c r="AB533" s="536"/>
      <c r="AC533" s="536"/>
      <c r="AD533" s="536"/>
      <c r="AE533" s="539"/>
      <c r="AF533" s="539"/>
      <c r="AG533" s="536"/>
      <c r="AH533" s="81"/>
      <c r="AI533" s="236"/>
      <c r="AK533" s="562"/>
      <c r="AL533" s="562"/>
      <c r="AM533" s="562"/>
      <c r="AN533" s="562"/>
      <c r="AO533" s="562"/>
      <c r="AP533" s="562"/>
      <c r="AQ533" s="562"/>
      <c r="AR533" s="562"/>
      <c r="AS533" s="562"/>
      <c r="AT533" s="562"/>
      <c r="AU533" s="562"/>
      <c r="AV533" s="912"/>
      <c r="AW533" s="912"/>
      <c r="AX533" s="536"/>
      <c r="AY533" s="536"/>
      <c r="AZ533" s="536"/>
      <c r="BA533" s="536"/>
      <c r="BB533" s="539"/>
      <c r="BC533" s="539"/>
      <c r="BD533" s="536"/>
      <c r="BE533" s="989"/>
      <c r="BF533" s="536"/>
      <c r="BG533" s="536"/>
      <c r="BH533" s="536"/>
      <c r="BI533" s="536"/>
      <c r="BJ533" s="536"/>
      <c r="BK533" s="536"/>
      <c r="BL533" s="539"/>
      <c r="BM533" s="539"/>
      <c r="BN533" s="536"/>
      <c r="BO533" s="536"/>
      <c r="BP533" s="967"/>
      <c r="BQ533" s="965"/>
      <c r="BR533" s="965"/>
      <c r="BS533" s="965"/>
      <c r="BT533" s="966"/>
    </row>
    <row r="534" spans="2:72" ht="10.5" customHeight="1">
      <c r="B534" s="925"/>
      <c r="C534" s="320"/>
      <c r="D534" s="928"/>
      <c r="E534" s="928"/>
      <c r="F534" s="928"/>
      <c r="G534" s="928"/>
      <c r="H534" s="928"/>
      <c r="I534" s="928"/>
      <c r="J534" s="928"/>
      <c r="K534" s="928"/>
      <c r="L534" s="928"/>
      <c r="M534" s="928"/>
      <c r="N534" s="928"/>
      <c r="O534" s="537"/>
      <c r="P534" s="537"/>
      <c r="Q534" s="537"/>
      <c r="R534" s="537"/>
      <c r="S534" s="537"/>
      <c r="T534" s="537"/>
      <c r="U534" s="540"/>
      <c r="V534" s="540"/>
      <c r="W534" s="537"/>
      <c r="X534" s="990"/>
      <c r="Y534" s="537"/>
      <c r="Z534" s="537"/>
      <c r="AA534" s="537"/>
      <c r="AB534" s="537"/>
      <c r="AC534" s="537"/>
      <c r="AD534" s="537"/>
      <c r="AE534" s="540"/>
      <c r="AF534" s="540"/>
      <c r="AG534" s="537"/>
      <c r="AH534" s="84"/>
      <c r="AI534" s="237"/>
      <c r="AJ534" s="84"/>
      <c r="AK534" s="563"/>
      <c r="AL534" s="563"/>
      <c r="AM534" s="563"/>
      <c r="AN534" s="563"/>
      <c r="AO534" s="563"/>
      <c r="AP534" s="563"/>
      <c r="AQ534" s="563"/>
      <c r="AR534" s="563"/>
      <c r="AS534" s="563"/>
      <c r="AT534" s="563"/>
      <c r="AU534" s="563"/>
      <c r="AV534" s="913"/>
      <c r="AW534" s="913"/>
      <c r="AX534" s="537"/>
      <c r="AY534" s="537"/>
      <c r="AZ534" s="537"/>
      <c r="BA534" s="537"/>
      <c r="BB534" s="540"/>
      <c r="BC534" s="540"/>
      <c r="BD534" s="537"/>
      <c r="BE534" s="990"/>
      <c r="BF534" s="537"/>
      <c r="BG534" s="537"/>
      <c r="BH534" s="537"/>
      <c r="BI534" s="537"/>
      <c r="BJ534" s="537"/>
      <c r="BK534" s="537"/>
      <c r="BL534" s="540"/>
      <c r="BM534" s="540"/>
      <c r="BN534" s="537"/>
      <c r="BO534" s="537"/>
      <c r="BP534" s="967"/>
      <c r="BQ534" s="965"/>
      <c r="BR534" s="965"/>
      <c r="BS534" s="965"/>
      <c r="BT534" s="966"/>
    </row>
    <row r="535" spans="2:72" ht="10.5" customHeight="1">
      <c r="B535" s="925"/>
      <c r="C535" s="318"/>
      <c r="D535" s="1025" t="s">
        <v>133</v>
      </c>
      <c r="E535" s="928"/>
      <c r="F535" s="928"/>
      <c r="G535" s="928"/>
      <c r="H535" s="928"/>
      <c r="I535" s="928"/>
      <c r="J535" s="928"/>
      <c r="K535" s="928"/>
      <c r="L535" s="928"/>
      <c r="M535" s="928"/>
      <c r="N535" s="928"/>
      <c r="O535" s="536"/>
      <c r="P535" s="536"/>
      <c r="Q535" s="536" t="s">
        <v>111</v>
      </c>
      <c r="R535" s="536"/>
      <c r="S535" s="536"/>
      <c r="T535" s="536" t="s">
        <v>162</v>
      </c>
      <c r="U535" s="539"/>
      <c r="V535" s="539"/>
      <c r="W535" s="536" t="s">
        <v>30</v>
      </c>
      <c r="X535" s="989" t="s">
        <v>164</v>
      </c>
      <c r="Y535" s="536"/>
      <c r="Z535" s="536"/>
      <c r="AA535" s="536" t="s">
        <v>111</v>
      </c>
      <c r="AB535" s="536"/>
      <c r="AC535" s="536"/>
      <c r="AD535" s="536" t="s">
        <v>162</v>
      </c>
      <c r="AE535" s="539"/>
      <c r="AF535" s="539"/>
      <c r="AG535" s="536" t="s">
        <v>30</v>
      </c>
      <c r="AH535" s="81"/>
      <c r="AI535" s="238"/>
      <c r="AJ535" s="81"/>
      <c r="AK535" s="561" t="s">
        <v>131</v>
      </c>
      <c r="AL535" s="561"/>
      <c r="AM535" s="561"/>
      <c r="AN535" s="561"/>
      <c r="AO535" s="561"/>
      <c r="AP535" s="561"/>
      <c r="AQ535" s="561"/>
      <c r="AR535" s="561"/>
      <c r="AS535" s="561"/>
      <c r="AT535" s="561"/>
      <c r="AU535" s="561"/>
      <c r="AV535" s="912"/>
      <c r="AW535" s="912"/>
      <c r="AX535" s="536" t="s">
        <v>111</v>
      </c>
      <c r="AY535" s="536"/>
      <c r="AZ535" s="536"/>
      <c r="BA535" s="536" t="s">
        <v>162</v>
      </c>
      <c r="BB535" s="539"/>
      <c r="BC535" s="539"/>
      <c r="BD535" s="536" t="s">
        <v>30</v>
      </c>
      <c r="BE535" s="989" t="s">
        <v>164</v>
      </c>
      <c r="BF535" s="536"/>
      <c r="BG535" s="536"/>
      <c r="BH535" s="536" t="s">
        <v>111</v>
      </c>
      <c r="BI535" s="536"/>
      <c r="BJ535" s="536"/>
      <c r="BK535" s="536" t="s">
        <v>162</v>
      </c>
      <c r="BL535" s="539"/>
      <c r="BM535" s="539"/>
      <c r="BN535" s="535" t="s">
        <v>30</v>
      </c>
      <c r="BO535" s="535"/>
      <c r="BP535" s="967"/>
      <c r="BQ535" s="965"/>
      <c r="BR535" s="965"/>
      <c r="BS535" s="965"/>
      <c r="BT535" s="966"/>
    </row>
    <row r="536" spans="2:72" ht="11.25" customHeight="1">
      <c r="B536" s="925"/>
      <c r="C536" s="1"/>
      <c r="D536" s="928"/>
      <c r="E536" s="928"/>
      <c r="F536" s="928"/>
      <c r="G536" s="928"/>
      <c r="H536" s="928"/>
      <c r="I536" s="928"/>
      <c r="J536" s="928"/>
      <c r="K536" s="928"/>
      <c r="L536" s="928"/>
      <c r="M536" s="928"/>
      <c r="N536" s="928"/>
      <c r="O536" s="536"/>
      <c r="P536" s="536"/>
      <c r="Q536" s="536"/>
      <c r="R536" s="536"/>
      <c r="S536" s="536"/>
      <c r="T536" s="536"/>
      <c r="U536" s="539"/>
      <c r="V536" s="539"/>
      <c r="W536" s="536"/>
      <c r="X536" s="989"/>
      <c r="Y536" s="536"/>
      <c r="Z536" s="536"/>
      <c r="AA536" s="536"/>
      <c r="AB536" s="536"/>
      <c r="AC536" s="536"/>
      <c r="AD536" s="536"/>
      <c r="AE536" s="539"/>
      <c r="AF536" s="539"/>
      <c r="AG536" s="536"/>
      <c r="AH536" s="81"/>
      <c r="AI536" s="239"/>
      <c r="AK536" s="562"/>
      <c r="AL536" s="562"/>
      <c r="AM536" s="562"/>
      <c r="AN536" s="562"/>
      <c r="AO536" s="562"/>
      <c r="AP536" s="562"/>
      <c r="AQ536" s="562"/>
      <c r="AR536" s="562"/>
      <c r="AS536" s="562"/>
      <c r="AT536" s="562"/>
      <c r="AU536" s="562"/>
      <c r="AV536" s="912"/>
      <c r="AW536" s="912"/>
      <c r="AX536" s="536"/>
      <c r="AY536" s="536"/>
      <c r="AZ536" s="536"/>
      <c r="BA536" s="536"/>
      <c r="BB536" s="539"/>
      <c r="BC536" s="539"/>
      <c r="BD536" s="536"/>
      <c r="BE536" s="989"/>
      <c r="BF536" s="536"/>
      <c r="BG536" s="536"/>
      <c r="BH536" s="536"/>
      <c r="BI536" s="536"/>
      <c r="BJ536" s="536"/>
      <c r="BK536" s="536"/>
      <c r="BL536" s="539"/>
      <c r="BM536" s="539"/>
      <c r="BN536" s="536"/>
      <c r="BO536" s="536"/>
      <c r="BP536" s="967"/>
      <c r="BQ536" s="965"/>
      <c r="BR536" s="965"/>
      <c r="BS536" s="965"/>
      <c r="BT536" s="966"/>
    </row>
    <row r="537" spans="2:72" ht="10.5" customHeight="1">
      <c r="B537" s="925"/>
      <c r="C537" s="320"/>
      <c r="D537" s="928"/>
      <c r="E537" s="928"/>
      <c r="F537" s="928"/>
      <c r="G537" s="928"/>
      <c r="H537" s="928"/>
      <c r="I537" s="928"/>
      <c r="J537" s="928"/>
      <c r="K537" s="928"/>
      <c r="L537" s="928"/>
      <c r="M537" s="928"/>
      <c r="N537" s="928"/>
      <c r="O537" s="537"/>
      <c r="P537" s="537"/>
      <c r="Q537" s="537"/>
      <c r="R537" s="537"/>
      <c r="S537" s="537"/>
      <c r="T537" s="537"/>
      <c r="U537" s="540"/>
      <c r="V537" s="540"/>
      <c r="W537" s="537"/>
      <c r="X537" s="990"/>
      <c r="Y537" s="537"/>
      <c r="Z537" s="537"/>
      <c r="AA537" s="537"/>
      <c r="AB537" s="537"/>
      <c r="AC537" s="537"/>
      <c r="AD537" s="537"/>
      <c r="AE537" s="540"/>
      <c r="AF537" s="540"/>
      <c r="AG537" s="537"/>
      <c r="AH537" s="84"/>
      <c r="AI537" s="240"/>
      <c r="AJ537" s="84"/>
      <c r="AK537" s="563"/>
      <c r="AL537" s="563"/>
      <c r="AM537" s="563"/>
      <c r="AN537" s="563"/>
      <c r="AO537" s="563"/>
      <c r="AP537" s="563"/>
      <c r="AQ537" s="563"/>
      <c r="AR537" s="563"/>
      <c r="AS537" s="563"/>
      <c r="AT537" s="563"/>
      <c r="AU537" s="563"/>
      <c r="AV537" s="913"/>
      <c r="AW537" s="913"/>
      <c r="AX537" s="537"/>
      <c r="AY537" s="537"/>
      <c r="AZ537" s="537"/>
      <c r="BA537" s="537"/>
      <c r="BB537" s="540"/>
      <c r="BC537" s="540"/>
      <c r="BD537" s="537"/>
      <c r="BE537" s="990"/>
      <c r="BF537" s="537"/>
      <c r="BG537" s="537"/>
      <c r="BH537" s="537"/>
      <c r="BI537" s="537"/>
      <c r="BJ537" s="537"/>
      <c r="BK537" s="537"/>
      <c r="BL537" s="540"/>
      <c r="BM537" s="540"/>
      <c r="BN537" s="537"/>
      <c r="BO537" s="537"/>
      <c r="BP537" s="967"/>
      <c r="BQ537" s="965"/>
      <c r="BR537" s="965"/>
      <c r="BS537" s="965"/>
      <c r="BT537" s="966"/>
    </row>
    <row r="538" spans="2:72" ht="10.5" customHeight="1">
      <c r="B538" s="925"/>
      <c r="C538" s="318"/>
      <c r="D538" s="1027" t="s">
        <v>135</v>
      </c>
      <c r="E538" s="1027"/>
      <c r="F538" s="1027"/>
      <c r="G538" s="1027"/>
      <c r="H538" s="1027"/>
      <c r="I538" s="1027"/>
      <c r="J538" s="1027"/>
      <c r="K538" s="1027"/>
      <c r="L538" s="1027"/>
      <c r="M538" s="1027"/>
      <c r="N538" s="1027"/>
      <c r="O538" s="536"/>
      <c r="P538" s="536"/>
      <c r="Q538" s="536" t="s">
        <v>111</v>
      </c>
      <c r="R538" s="536"/>
      <c r="S538" s="536"/>
      <c r="T538" s="536" t="s">
        <v>162</v>
      </c>
      <c r="U538" s="539"/>
      <c r="V538" s="539"/>
      <c r="W538" s="536" t="s">
        <v>163</v>
      </c>
      <c r="X538" s="989" t="s">
        <v>164</v>
      </c>
      <c r="Y538" s="536"/>
      <c r="Z538" s="536"/>
      <c r="AA538" s="536" t="s">
        <v>111</v>
      </c>
      <c r="AB538" s="536"/>
      <c r="AC538" s="536"/>
      <c r="AD538" s="536" t="s">
        <v>162</v>
      </c>
      <c r="AE538" s="539"/>
      <c r="AF538" s="539"/>
      <c r="AG538" s="536" t="s">
        <v>163</v>
      </c>
      <c r="AH538" s="81"/>
      <c r="AI538" s="241"/>
      <c r="AJ538" s="81"/>
      <c r="AK538" s="561" t="s">
        <v>93</v>
      </c>
      <c r="AL538" s="561"/>
      <c r="AM538" s="561"/>
      <c r="AN538" s="561"/>
      <c r="AO538" s="561"/>
      <c r="AP538" s="561"/>
      <c r="AQ538" s="561"/>
      <c r="AR538" s="561"/>
      <c r="AS538" s="561"/>
      <c r="AT538" s="561"/>
      <c r="AU538" s="561"/>
      <c r="AV538" s="912"/>
      <c r="AW538" s="912"/>
      <c r="AX538" s="536" t="s">
        <v>111</v>
      </c>
      <c r="AY538" s="536"/>
      <c r="AZ538" s="536"/>
      <c r="BA538" s="536" t="s">
        <v>162</v>
      </c>
      <c r="BB538" s="539"/>
      <c r="BC538" s="539"/>
      <c r="BD538" s="536" t="s">
        <v>30</v>
      </c>
      <c r="BE538" s="989" t="s">
        <v>164</v>
      </c>
      <c r="BF538" s="536"/>
      <c r="BG538" s="536"/>
      <c r="BH538" s="536" t="s">
        <v>111</v>
      </c>
      <c r="BI538" s="536"/>
      <c r="BJ538" s="536"/>
      <c r="BK538" s="536" t="s">
        <v>162</v>
      </c>
      <c r="BL538" s="539"/>
      <c r="BM538" s="539"/>
      <c r="BN538" s="535" t="s">
        <v>30</v>
      </c>
      <c r="BO538" s="535"/>
      <c r="BP538" s="967"/>
      <c r="BQ538" s="965"/>
      <c r="BR538" s="965"/>
      <c r="BS538" s="965"/>
      <c r="BT538" s="966"/>
    </row>
    <row r="539" spans="2:72" ht="11.25" customHeight="1">
      <c r="B539" s="925"/>
      <c r="C539" s="1"/>
      <c r="D539" s="1028"/>
      <c r="E539" s="1028"/>
      <c r="F539" s="1028"/>
      <c r="G539" s="1028"/>
      <c r="H539" s="1028"/>
      <c r="I539" s="1028"/>
      <c r="J539" s="1028"/>
      <c r="K539" s="1028"/>
      <c r="L539" s="1028"/>
      <c r="M539" s="1028"/>
      <c r="N539" s="1028"/>
      <c r="O539" s="536"/>
      <c r="P539" s="536"/>
      <c r="Q539" s="536"/>
      <c r="R539" s="536"/>
      <c r="S539" s="536"/>
      <c r="T539" s="536"/>
      <c r="U539" s="539"/>
      <c r="V539" s="539"/>
      <c r="W539" s="536"/>
      <c r="X539" s="989"/>
      <c r="Y539" s="536"/>
      <c r="Z539" s="536"/>
      <c r="AA539" s="536"/>
      <c r="AB539" s="536"/>
      <c r="AC539" s="536"/>
      <c r="AD539" s="536"/>
      <c r="AE539" s="539"/>
      <c r="AF539" s="539"/>
      <c r="AG539" s="536"/>
      <c r="AH539" s="81"/>
      <c r="AI539" s="236"/>
      <c r="AK539" s="562"/>
      <c r="AL539" s="562"/>
      <c r="AM539" s="562"/>
      <c r="AN539" s="562"/>
      <c r="AO539" s="562"/>
      <c r="AP539" s="562"/>
      <c r="AQ539" s="562"/>
      <c r="AR539" s="562"/>
      <c r="AS539" s="562"/>
      <c r="AT539" s="562"/>
      <c r="AU539" s="562"/>
      <c r="AV539" s="912"/>
      <c r="AW539" s="912"/>
      <c r="AX539" s="536"/>
      <c r="AY539" s="536"/>
      <c r="AZ539" s="536"/>
      <c r="BA539" s="536"/>
      <c r="BB539" s="539"/>
      <c r="BC539" s="539"/>
      <c r="BD539" s="536"/>
      <c r="BE539" s="989"/>
      <c r="BF539" s="536"/>
      <c r="BG539" s="536"/>
      <c r="BH539" s="536"/>
      <c r="BI539" s="536"/>
      <c r="BJ539" s="536"/>
      <c r="BK539" s="536"/>
      <c r="BL539" s="539"/>
      <c r="BM539" s="539"/>
      <c r="BN539" s="536"/>
      <c r="BO539" s="536"/>
      <c r="BP539" s="967"/>
      <c r="BQ539" s="965"/>
      <c r="BR539" s="965"/>
      <c r="BS539" s="965"/>
      <c r="BT539" s="966"/>
    </row>
    <row r="540" spans="2:72" ht="10.5" customHeight="1">
      <c r="B540" s="925"/>
      <c r="C540" s="320"/>
      <c r="D540" s="926"/>
      <c r="E540" s="926"/>
      <c r="F540" s="926"/>
      <c r="G540" s="926"/>
      <c r="H540" s="926"/>
      <c r="I540" s="926"/>
      <c r="J540" s="926"/>
      <c r="K540" s="926"/>
      <c r="L540" s="926"/>
      <c r="M540" s="926"/>
      <c r="N540" s="926"/>
      <c r="O540" s="537"/>
      <c r="P540" s="537"/>
      <c r="Q540" s="537"/>
      <c r="R540" s="537"/>
      <c r="S540" s="537"/>
      <c r="T540" s="537"/>
      <c r="U540" s="540"/>
      <c r="V540" s="540"/>
      <c r="W540" s="537"/>
      <c r="X540" s="990"/>
      <c r="Y540" s="537"/>
      <c r="Z540" s="537"/>
      <c r="AA540" s="537"/>
      <c r="AB540" s="537"/>
      <c r="AC540" s="537"/>
      <c r="AD540" s="537"/>
      <c r="AE540" s="540"/>
      <c r="AF540" s="540"/>
      <c r="AG540" s="537"/>
      <c r="AH540" s="84"/>
      <c r="AI540" s="237"/>
      <c r="AJ540" s="84"/>
      <c r="AK540" s="563"/>
      <c r="AL540" s="563"/>
      <c r="AM540" s="563"/>
      <c r="AN540" s="563"/>
      <c r="AO540" s="563"/>
      <c r="AP540" s="563"/>
      <c r="AQ540" s="563"/>
      <c r="AR540" s="563"/>
      <c r="AS540" s="563"/>
      <c r="AT540" s="563"/>
      <c r="AU540" s="563"/>
      <c r="AV540" s="913"/>
      <c r="AW540" s="913"/>
      <c r="AX540" s="537"/>
      <c r="AY540" s="537"/>
      <c r="AZ540" s="537"/>
      <c r="BA540" s="537"/>
      <c r="BB540" s="540"/>
      <c r="BC540" s="540"/>
      <c r="BD540" s="537"/>
      <c r="BE540" s="990"/>
      <c r="BF540" s="537"/>
      <c r="BG540" s="537"/>
      <c r="BH540" s="537"/>
      <c r="BI540" s="537"/>
      <c r="BJ540" s="537"/>
      <c r="BK540" s="537"/>
      <c r="BL540" s="540"/>
      <c r="BM540" s="540"/>
      <c r="BN540" s="537"/>
      <c r="BO540" s="537"/>
      <c r="BP540" s="967"/>
      <c r="BQ540" s="965"/>
      <c r="BR540" s="965"/>
      <c r="BS540" s="965"/>
      <c r="BT540" s="966"/>
    </row>
    <row r="541" spans="2:72" ht="10.5" customHeight="1">
      <c r="B541" s="925"/>
      <c r="C541" s="318"/>
      <c r="D541" s="1025" t="s">
        <v>94</v>
      </c>
      <c r="E541" s="928"/>
      <c r="F541" s="928"/>
      <c r="G541" s="928"/>
      <c r="H541" s="928"/>
      <c r="I541" s="928"/>
      <c r="J541" s="928"/>
      <c r="K541" s="928"/>
      <c r="L541" s="928"/>
      <c r="M541" s="928"/>
      <c r="N541" s="928"/>
      <c r="O541" s="536"/>
      <c r="P541" s="536"/>
      <c r="Q541" s="536" t="s">
        <v>111</v>
      </c>
      <c r="R541" s="536"/>
      <c r="S541" s="536"/>
      <c r="T541" s="536" t="s">
        <v>162</v>
      </c>
      <c r="U541" s="539"/>
      <c r="V541" s="539"/>
      <c r="W541" s="536" t="s">
        <v>163</v>
      </c>
      <c r="X541" s="989" t="s">
        <v>164</v>
      </c>
      <c r="Y541" s="536"/>
      <c r="Z541" s="536"/>
      <c r="AA541" s="536" t="s">
        <v>111</v>
      </c>
      <c r="AB541" s="536"/>
      <c r="AC541" s="536"/>
      <c r="AD541" s="536" t="s">
        <v>162</v>
      </c>
      <c r="AE541" s="539"/>
      <c r="AF541" s="539"/>
      <c r="AG541" s="536" t="s">
        <v>163</v>
      </c>
      <c r="AH541" s="81"/>
      <c r="AI541" s="241"/>
      <c r="AJ541" s="318"/>
      <c r="AK541" s="995" t="s">
        <v>134</v>
      </c>
      <c r="AL541" s="996"/>
      <c r="AM541" s="996"/>
      <c r="AN541" s="996"/>
      <c r="AO541" s="996"/>
      <c r="AP541" s="996"/>
      <c r="AQ541" s="996"/>
      <c r="AR541" s="996"/>
      <c r="AS541" s="996"/>
      <c r="AT541" s="996"/>
      <c r="AU541" s="996"/>
      <c r="AV541" s="535"/>
      <c r="AW541" s="535"/>
      <c r="AX541" s="535" t="s">
        <v>111</v>
      </c>
      <c r="AY541" s="535"/>
      <c r="AZ541" s="535"/>
      <c r="BA541" s="535" t="s">
        <v>162</v>
      </c>
      <c r="BB541" s="994"/>
      <c r="BC541" s="994"/>
      <c r="BD541" s="535" t="s">
        <v>30</v>
      </c>
      <c r="BE541" s="1024" t="s">
        <v>164</v>
      </c>
      <c r="BF541" s="535"/>
      <c r="BG541" s="535"/>
      <c r="BH541" s="535" t="s">
        <v>111</v>
      </c>
      <c r="BI541" s="535"/>
      <c r="BJ541" s="535"/>
      <c r="BK541" s="535" t="s">
        <v>162</v>
      </c>
      <c r="BL541" s="994"/>
      <c r="BM541" s="994"/>
      <c r="BN541" s="535" t="s">
        <v>30</v>
      </c>
      <c r="BO541" s="535"/>
      <c r="BP541" s="967"/>
      <c r="BQ541" s="965"/>
      <c r="BR541" s="965"/>
      <c r="BS541" s="965"/>
      <c r="BT541" s="966"/>
    </row>
    <row r="542" spans="2:72" ht="11.25" customHeight="1">
      <c r="B542" s="925"/>
      <c r="C542" s="1"/>
      <c r="D542" s="928"/>
      <c r="E542" s="928"/>
      <c r="F542" s="928"/>
      <c r="G542" s="928"/>
      <c r="H542" s="928"/>
      <c r="I542" s="928"/>
      <c r="J542" s="928"/>
      <c r="K542" s="928"/>
      <c r="L542" s="928"/>
      <c r="M542" s="928"/>
      <c r="N542" s="928"/>
      <c r="O542" s="536"/>
      <c r="P542" s="536"/>
      <c r="Q542" s="536"/>
      <c r="R542" s="536"/>
      <c r="S542" s="536"/>
      <c r="T542" s="536"/>
      <c r="U542" s="539"/>
      <c r="V542" s="539"/>
      <c r="W542" s="536"/>
      <c r="X542" s="989"/>
      <c r="Y542" s="536"/>
      <c r="Z542" s="536"/>
      <c r="AA542" s="536"/>
      <c r="AB542" s="536"/>
      <c r="AC542" s="536"/>
      <c r="AD542" s="536"/>
      <c r="AE542" s="539"/>
      <c r="AF542" s="539"/>
      <c r="AG542" s="536"/>
      <c r="AH542" s="81"/>
      <c r="AI542" s="236"/>
      <c r="AJ542" s="1"/>
      <c r="AK542" s="996"/>
      <c r="AL542" s="996"/>
      <c r="AM542" s="996"/>
      <c r="AN542" s="996"/>
      <c r="AO542" s="996"/>
      <c r="AP542" s="996"/>
      <c r="AQ542" s="996"/>
      <c r="AR542" s="996"/>
      <c r="AS542" s="996"/>
      <c r="AT542" s="996"/>
      <c r="AU542" s="996"/>
      <c r="AV542" s="536"/>
      <c r="AW542" s="536"/>
      <c r="AX542" s="536"/>
      <c r="AY542" s="536"/>
      <c r="AZ542" s="536"/>
      <c r="BA542" s="536"/>
      <c r="BB542" s="539"/>
      <c r="BC542" s="539"/>
      <c r="BD542" s="536"/>
      <c r="BE542" s="989"/>
      <c r="BF542" s="536"/>
      <c r="BG542" s="536"/>
      <c r="BH542" s="536"/>
      <c r="BI542" s="536"/>
      <c r="BJ542" s="536"/>
      <c r="BK542" s="536"/>
      <c r="BL542" s="539"/>
      <c r="BM542" s="539"/>
      <c r="BN542" s="536"/>
      <c r="BO542" s="536"/>
      <c r="BP542" s="967"/>
      <c r="BQ542" s="965"/>
      <c r="BR542" s="965"/>
      <c r="BS542" s="965"/>
      <c r="BT542" s="966"/>
    </row>
    <row r="543" spans="2:72" ht="22.5" customHeight="1">
      <c r="B543" s="925"/>
      <c r="C543" s="320"/>
      <c r="D543" s="928"/>
      <c r="E543" s="928"/>
      <c r="F543" s="928"/>
      <c r="G543" s="928"/>
      <c r="H543" s="928"/>
      <c r="I543" s="928"/>
      <c r="J543" s="928"/>
      <c r="K543" s="928"/>
      <c r="L543" s="928"/>
      <c r="M543" s="928"/>
      <c r="N543" s="928"/>
      <c r="O543" s="537"/>
      <c r="P543" s="537"/>
      <c r="Q543" s="537"/>
      <c r="R543" s="537"/>
      <c r="S543" s="537"/>
      <c r="T543" s="537"/>
      <c r="U543" s="540"/>
      <c r="V543" s="540"/>
      <c r="W543" s="537"/>
      <c r="X543" s="990"/>
      <c r="Y543" s="537"/>
      <c r="Z543" s="537"/>
      <c r="AA543" s="537"/>
      <c r="AB543" s="537"/>
      <c r="AC543" s="537"/>
      <c r="AD543" s="537"/>
      <c r="AE543" s="540"/>
      <c r="AF543" s="540"/>
      <c r="AG543" s="537"/>
      <c r="AH543" s="84"/>
      <c r="AI543" s="237"/>
      <c r="AJ543" s="320"/>
      <c r="AK543" s="996"/>
      <c r="AL543" s="996"/>
      <c r="AM543" s="996"/>
      <c r="AN543" s="996"/>
      <c r="AO543" s="996"/>
      <c r="AP543" s="996"/>
      <c r="AQ543" s="996"/>
      <c r="AR543" s="996"/>
      <c r="AS543" s="996"/>
      <c r="AT543" s="996"/>
      <c r="AU543" s="996"/>
      <c r="AV543" s="537"/>
      <c r="AW543" s="537"/>
      <c r="AX543" s="537"/>
      <c r="AY543" s="537"/>
      <c r="AZ543" s="537"/>
      <c r="BA543" s="537"/>
      <c r="BB543" s="540"/>
      <c r="BC543" s="540"/>
      <c r="BD543" s="537"/>
      <c r="BE543" s="990"/>
      <c r="BF543" s="537"/>
      <c r="BG543" s="537"/>
      <c r="BH543" s="537"/>
      <c r="BI543" s="537"/>
      <c r="BJ543" s="537"/>
      <c r="BK543" s="537"/>
      <c r="BL543" s="540"/>
      <c r="BM543" s="540"/>
      <c r="BN543" s="537"/>
      <c r="BO543" s="537"/>
      <c r="BP543" s="967"/>
      <c r="BQ543" s="965"/>
      <c r="BR543" s="965"/>
      <c r="BS543" s="965"/>
      <c r="BT543" s="966"/>
    </row>
    <row r="544" spans="2:72" ht="10.5" customHeight="1">
      <c r="B544" s="925"/>
      <c r="C544" s="81"/>
      <c r="D544" s="561" t="s">
        <v>132</v>
      </c>
      <c r="E544" s="561"/>
      <c r="F544" s="561"/>
      <c r="G544" s="561"/>
      <c r="H544" s="561"/>
      <c r="I544" s="561"/>
      <c r="J544" s="561"/>
      <c r="K544" s="561"/>
      <c r="L544" s="561"/>
      <c r="M544" s="561"/>
      <c r="N544" s="561"/>
      <c r="O544" s="912"/>
      <c r="P544" s="912"/>
      <c r="Q544" s="536" t="s">
        <v>111</v>
      </c>
      <c r="R544" s="536"/>
      <c r="S544" s="536"/>
      <c r="T544" s="536" t="s">
        <v>162</v>
      </c>
      <c r="U544" s="539"/>
      <c r="V544" s="539"/>
      <c r="W544" s="536" t="s">
        <v>30</v>
      </c>
      <c r="X544" s="989" t="s">
        <v>164</v>
      </c>
      <c r="Y544" s="536"/>
      <c r="Z544" s="536"/>
      <c r="AA544" s="536" t="s">
        <v>111</v>
      </c>
      <c r="AB544" s="536"/>
      <c r="AC544" s="536"/>
      <c r="AD544" s="536" t="s">
        <v>162</v>
      </c>
      <c r="AE544" s="539"/>
      <c r="AF544" s="539"/>
      <c r="AG544" s="535" t="s">
        <v>30</v>
      </c>
      <c r="AH544" s="81"/>
      <c r="AI544" s="238"/>
      <c r="AJ544" s="81"/>
      <c r="AK544" s="1045" t="s">
        <v>136</v>
      </c>
      <c r="AL544" s="1045"/>
      <c r="AM544" s="1045"/>
      <c r="AN544" s="1045"/>
      <c r="AO544" s="1045"/>
      <c r="AP544" s="1045"/>
      <c r="AQ544" s="1045"/>
      <c r="AR544" s="1045"/>
      <c r="AS544" s="1045"/>
      <c r="AT544" s="1045"/>
      <c r="AU544" s="1045"/>
      <c r="AV544" s="912"/>
      <c r="AW544" s="912"/>
      <c r="AX544" s="536" t="s">
        <v>111</v>
      </c>
      <c r="AY544" s="536"/>
      <c r="AZ544" s="536"/>
      <c r="BA544" s="536" t="s">
        <v>162</v>
      </c>
      <c r="BB544" s="539"/>
      <c r="BC544" s="539"/>
      <c r="BD544" s="536" t="s">
        <v>30</v>
      </c>
      <c r="BE544" s="989" t="s">
        <v>164</v>
      </c>
      <c r="BF544" s="536"/>
      <c r="BG544" s="536"/>
      <c r="BH544" s="536" t="s">
        <v>111</v>
      </c>
      <c r="BI544" s="536"/>
      <c r="BJ544" s="536"/>
      <c r="BK544" s="536" t="s">
        <v>162</v>
      </c>
      <c r="BL544" s="539"/>
      <c r="BM544" s="539"/>
      <c r="BN544" s="535" t="s">
        <v>30</v>
      </c>
      <c r="BO544" s="535"/>
      <c r="BP544" s="967"/>
      <c r="BQ544" s="965"/>
      <c r="BR544" s="965"/>
      <c r="BS544" s="965"/>
      <c r="BT544" s="966"/>
    </row>
    <row r="545" spans="2:110" ht="11.25" customHeight="1">
      <c r="B545" s="925"/>
      <c r="D545" s="562"/>
      <c r="E545" s="562"/>
      <c r="F545" s="562"/>
      <c r="G545" s="562"/>
      <c r="H545" s="562"/>
      <c r="I545" s="562"/>
      <c r="J545" s="562"/>
      <c r="K545" s="562"/>
      <c r="L545" s="562"/>
      <c r="M545" s="562"/>
      <c r="N545" s="562"/>
      <c r="O545" s="912"/>
      <c r="P545" s="912"/>
      <c r="Q545" s="536"/>
      <c r="R545" s="536"/>
      <c r="S545" s="536"/>
      <c r="T545" s="536"/>
      <c r="U545" s="539"/>
      <c r="V545" s="539"/>
      <c r="W545" s="536"/>
      <c r="X545" s="989"/>
      <c r="Y545" s="536"/>
      <c r="Z545" s="536"/>
      <c r="AA545" s="536"/>
      <c r="AB545" s="536"/>
      <c r="AC545" s="536"/>
      <c r="AD545" s="536"/>
      <c r="AE545" s="539"/>
      <c r="AF545" s="539"/>
      <c r="AG545" s="536"/>
      <c r="AH545" s="81"/>
      <c r="AI545" s="239"/>
      <c r="AK545" s="1046"/>
      <c r="AL545" s="1046"/>
      <c r="AM545" s="1046"/>
      <c r="AN545" s="1046"/>
      <c r="AO545" s="1046"/>
      <c r="AP545" s="1046"/>
      <c r="AQ545" s="1046"/>
      <c r="AR545" s="1046"/>
      <c r="AS545" s="1046"/>
      <c r="AT545" s="1046"/>
      <c r="AU545" s="1046"/>
      <c r="AV545" s="912"/>
      <c r="AW545" s="912"/>
      <c r="AX545" s="536"/>
      <c r="AY545" s="536"/>
      <c r="AZ545" s="536"/>
      <c r="BA545" s="536"/>
      <c r="BB545" s="539"/>
      <c r="BC545" s="539"/>
      <c r="BD545" s="536"/>
      <c r="BE545" s="989"/>
      <c r="BF545" s="536"/>
      <c r="BG545" s="536"/>
      <c r="BH545" s="536"/>
      <c r="BI545" s="536"/>
      <c r="BJ545" s="536"/>
      <c r="BK545" s="536"/>
      <c r="BL545" s="539"/>
      <c r="BM545" s="539"/>
      <c r="BN545" s="536"/>
      <c r="BO545" s="536"/>
      <c r="BP545" s="967"/>
      <c r="BQ545" s="965"/>
      <c r="BR545" s="965"/>
      <c r="BS545" s="965"/>
      <c r="BT545" s="966"/>
    </row>
    <row r="546" spans="2:110" ht="21.75" customHeight="1">
      <c r="B546" s="925"/>
      <c r="C546" s="84"/>
      <c r="D546" s="563"/>
      <c r="E546" s="563"/>
      <c r="F546" s="563"/>
      <c r="G546" s="563"/>
      <c r="H546" s="563"/>
      <c r="I546" s="563"/>
      <c r="J546" s="563"/>
      <c r="K546" s="563"/>
      <c r="L546" s="563"/>
      <c r="M546" s="563"/>
      <c r="N546" s="563"/>
      <c r="O546" s="913"/>
      <c r="P546" s="913"/>
      <c r="Q546" s="537"/>
      <c r="R546" s="537"/>
      <c r="S546" s="537"/>
      <c r="T546" s="537"/>
      <c r="U546" s="540"/>
      <c r="V546" s="540"/>
      <c r="W546" s="537"/>
      <c r="X546" s="990"/>
      <c r="Y546" s="537"/>
      <c r="Z546" s="537"/>
      <c r="AA546" s="537"/>
      <c r="AB546" s="537"/>
      <c r="AC546" s="537"/>
      <c r="AD546" s="537"/>
      <c r="AE546" s="540"/>
      <c r="AF546" s="540"/>
      <c r="AG546" s="537"/>
      <c r="AH546" s="84"/>
      <c r="AI546" s="240"/>
      <c r="AJ546" s="84"/>
      <c r="AK546" s="1047"/>
      <c r="AL546" s="1047"/>
      <c r="AM546" s="1047"/>
      <c r="AN546" s="1047"/>
      <c r="AO546" s="1047"/>
      <c r="AP546" s="1047"/>
      <c r="AQ546" s="1047"/>
      <c r="AR546" s="1047"/>
      <c r="AS546" s="1047"/>
      <c r="AT546" s="1047"/>
      <c r="AU546" s="1047"/>
      <c r="AV546" s="913"/>
      <c r="AW546" s="913"/>
      <c r="AX546" s="537"/>
      <c r="AY546" s="537"/>
      <c r="AZ546" s="537"/>
      <c r="BA546" s="537"/>
      <c r="BB546" s="540"/>
      <c r="BC546" s="540"/>
      <c r="BD546" s="537"/>
      <c r="BE546" s="990"/>
      <c r="BF546" s="537"/>
      <c r="BG546" s="537"/>
      <c r="BH546" s="537"/>
      <c r="BI546" s="537"/>
      <c r="BJ546" s="537"/>
      <c r="BK546" s="537"/>
      <c r="BL546" s="540"/>
      <c r="BM546" s="540"/>
      <c r="BN546" s="537"/>
      <c r="BO546" s="537"/>
      <c r="BP546" s="967"/>
      <c r="BQ546" s="965"/>
      <c r="BR546" s="965"/>
      <c r="BS546" s="965"/>
      <c r="BT546" s="966"/>
    </row>
    <row r="547" spans="2:110" s="53" customFormat="1" ht="10.5" customHeight="1">
      <c r="B547" s="974"/>
      <c r="C547" s="274"/>
      <c r="D547" s="975" t="s">
        <v>492</v>
      </c>
      <c r="E547" s="975"/>
      <c r="F547" s="975"/>
      <c r="G547" s="975"/>
      <c r="H547" s="975"/>
      <c r="I547" s="975"/>
      <c r="J547" s="975"/>
      <c r="K547" s="975"/>
      <c r="L547" s="975"/>
      <c r="M547" s="975"/>
      <c r="N547" s="975"/>
      <c r="O547" s="487"/>
      <c r="P547" s="487"/>
      <c r="Q547" s="466" t="s">
        <v>111</v>
      </c>
      <c r="R547" s="466"/>
      <c r="S547" s="466"/>
      <c r="T547" s="466" t="s">
        <v>162</v>
      </c>
      <c r="U547" s="956"/>
      <c r="V547" s="956"/>
      <c r="W547" s="466" t="s">
        <v>30</v>
      </c>
      <c r="X547" s="954" t="s">
        <v>164</v>
      </c>
      <c r="Y547" s="466"/>
      <c r="Z547" s="466"/>
      <c r="AA547" s="466" t="s">
        <v>111</v>
      </c>
      <c r="AB547" s="466"/>
      <c r="AC547" s="466"/>
      <c r="AD547" s="466" t="s">
        <v>162</v>
      </c>
      <c r="AE547" s="956"/>
      <c r="AF547" s="956"/>
      <c r="AG547" s="867" t="s">
        <v>30</v>
      </c>
      <c r="AH547" s="274"/>
      <c r="AI547" s="275"/>
      <c r="AJ547" s="319"/>
      <c r="AK547" s="489" t="s">
        <v>353</v>
      </c>
      <c r="AL547" s="489"/>
      <c r="AM547" s="489"/>
      <c r="AN547" s="489"/>
      <c r="AO547" s="489"/>
      <c r="AP547" s="489"/>
      <c r="AQ547" s="489"/>
      <c r="AR547" s="489"/>
      <c r="AS547" s="489"/>
      <c r="AT547" s="489"/>
      <c r="AU547" s="513" t="s">
        <v>354</v>
      </c>
      <c r="AV547" s="487"/>
      <c r="AW547" s="487"/>
      <c r="AX547" s="466" t="s">
        <v>111</v>
      </c>
      <c r="AY547" s="466"/>
      <c r="AZ547" s="466"/>
      <c r="BA547" s="466" t="s">
        <v>162</v>
      </c>
      <c r="BB547" s="956"/>
      <c r="BC547" s="956"/>
      <c r="BD547" s="466" t="s">
        <v>30</v>
      </c>
      <c r="BE547" s="954" t="s">
        <v>164</v>
      </c>
      <c r="BF547" s="466"/>
      <c r="BG547" s="466"/>
      <c r="BH547" s="466" t="s">
        <v>111</v>
      </c>
      <c r="BI547" s="466"/>
      <c r="BJ547" s="466"/>
      <c r="BK547" s="466" t="s">
        <v>162</v>
      </c>
      <c r="BL547" s="956"/>
      <c r="BM547" s="956"/>
      <c r="BN547" s="867" t="s">
        <v>30</v>
      </c>
      <c r="BP547" s="967"/>
      <c r="BQ547" s="965"/>
      <c r="BR547" s="965"/>
      <c r="BS547" s="965"/>
      <c r="BT547" s="966"/>
      <c r="BU547" s="376"/>
      <c r="BW547" s="327"/>
      <c r="BX547" s="332"/>
      <c r="BY547" s="321"/>
      <c r="BZ547" s="321"/>
      <c r="CA547" s="321"/>
      <c r="CB547" s="321"/>
      <c r="CC547" s="321"/>
      <c r="CD547" s="321"/>
      <c r="CE547" s="321"/>
      <c r="CF547" s="321"/>
      <c r="CG547" s="321"/>
      <c r="CH547" s="321"/>
      <c r="CI547" s="321"/>
      <c r="CJ547" s="321"/>
      <c r="CK547" s="321"/>
      <c r="CL547" s="321"/>
      <c r="CM547" s="321"/>
      <c r="CN547" s="321"/>
      <c r="CO547" s="321"/>
      <c r="CP547" s="321"/>
      <c r="CQ547" s="321"/>
      <c r="CR547" s="321"/>
      <c r="CS547" s="321"/>
      <c r="CT547" s="321"/>
      <c r="CU547" s="321"/>
      <c r="CV547" s="321"/>
      <c r="CW547" s="321"/>
      <c r="CX547" s="321"/>
      <c r="CY547" s="321"/>
      <c r="CZ547" s="321"/>
      <c r="DA547" s="321"/>
      <c r="DB547" s="321"/>
      <c r="DC547" s="321"/>
      <c r="DD547" s="321"/>
      <c r="DE547" s="321"/>
      <c r="DF547" s="321"/>
    </row>
    <row r="548" spans="2:110" s="53" customFormat="1" ht="11.25" customHeight="1">
      <c r="B548" s="974"/>
      <c r="C548"/>
      <c r="D548" s="976"/>
      <c r="E548" s="976"/>
      <c r="F548" s="976"/>
      <c r="G548" s="976"/>
      <c r="H548" s="976"/>
      <c r="I548" s="976"/>
      <c r="J548" s="976"/>
      <c r="K548" s="976"/>
      <c r="L548" s="976"/>
      <c r="M548" s="976"/>
      <c r="N548" s="976"/>
      <c r="O548" s="487"/>
      <c r="P548" s="487"/>
      <c r="Q548" s="466"/>
      <c r="R548" s="466"/>
      <c r="S548" s="466"/>
      <c r="T548" s="466"/>
      <c r="U548" s="956"/>
      <c r="V548" s="956"/>
      <c r="W548" s="466"/>
      <c r="X548" s="954"/>
      <c r="Y548" s="466"/>
      <c r="Z548" s="466"/>
      <c r="AA548" s="466"/>
      <c r="AB548" s="466"/>
      <c r="AC548" s="466"/>
      <c r="AD548" s="466"/>
      <c r="AE548" s="956"/>
      <c r="AF548" s="956"/>
      <c r="AG548" s="466"/>
      <c r="AH548" s="274"/>
      <c r="AI548" s="276"/>
      <c r="AJ548" s="1"/>
      <c r="AK548" s="490"/>
      <c r="AL548" s="490"/>
      <c r="AM548" s="490"/>
      <c r="AN548" s="490"/>
      <c r="AO548" s="490"/>
      <c r="AP548" s="490"/>
      <c r="AQ548" s="490"/>
      <c r="AR548" s="490"/>
      <c r="AS548" s="490"/>
      <c r="AT548" s="490"/>
      <c r="AU548" s="514"/>
      <c r="AV548" s="487"/>
      <c r="AW548" s="487"/>
      <c r="AX548" s="466"/>
      <c r="AY548" s="466"/>
      <c r="AZ548" s="466"/>
      <c r="BA548" s="466"/>
      <c r="BB548" s="956"/>
      <c r="BC548" s="956"/>
      <c r="BD548" s="466"/>
      <c r="BE548" s="954"/>
      <c r="BF548" s="466"/>
      <c r="BG548" s="466"/>
      <c r="BH548" s="466"/>
      <c r="BI548" s="466"/>
      <c r="BJ548" s="466"/>
      <c r="BK548" s="466"/>
      <c r="BL548" s="956"/>
      <c r="BM548" s="956"/>
      <c r="BN548" s="466"/>
      <c r="BP548" s="967"/>
      <c r="BQ548" s="965"/>
      <c r="BR548" s="965"/>
      <c r="BS548" s="965"/>
      <c r="BT548" s="966"/>
      <c r="BU548" s="376"/>
      <c r="BW548" s="327"/>
      <c r="BX548" s="332"/>
      <c r="BY548" s="321"/>
      <c r="BZ548" s="321"/>
      <c r="CA548" s="321"/>
      <c r="CB548" s="321"/>
      <c r="CC548" s="321"/>
      <c r="CD548" s="321"/>
      <c r="CE548" s="321"/>
      <c r="CF548" s="321"/>
      <c r="CG548" s="321"/>
      <c r="CH548" s="321"/>
      <c r="CI548" s="321"/>
      <c r="CJ548" s="321"/>
      <c r="CK548" s="321"/>
      <c r="CL548" s="321"/>
      <c r="CM548" s="321"/>
      <c r="CN548" s="321"/>
      <c r="CO548" s="321"/>
      <c r="CP548" s="321"/>
      <c r="CQ548" s="321"/>
      <c r="CR548" s="321"/>
      <c r="CS548" s="321"/>
      <c r="CT548" s="321"/>
      <c r="CU548" s="321"/>
      <c r="CV548" s="321"/>
      <c r="CW548" s="321"/>
      <c r="CX548" s="321"/>
      <c r="CY548" s="321"/>
      <c r="CZ548" s="321"/>
      <c r="DA548" s="321"/>
      <c r="DB548" s="321"/>
      <c r="DC548" s="321"/>
      <c r="DD548" s="321"/>
      <c r="DE548" s="321"/>
      <c r="DF548" s="321"/>
    </row>
    <row r="549" spans="2:110" s="53" customFormat="1" ht="10.5" customHeight="1">
      <c r="B549" s="974"/>
      <c r="C549" s="277"/>
      <c r="D549" s="977"/>
      <c r="E549" s="977"/>
      <c r="F549" s="977"/>
      <c r="G549" s="977"/>
      <c r="H549" s="977"/>
      <c r="I549" s="977"/>
      <c r="J549" s="977"/>
      <c r="K549" s="977"/>
      <c r="L549" s="977"/>
      <c r="M549" s="977"/>
      <c r="N549" s="977"/>
      <c r="O549" s="677"/>
      <c r="P549" s="677"/>
      <c r="Q549" s="538"/>
      <c r="R549" s="538"/>
      <c r="S549" s="538"/>
      <c r="T549" s="538"/>
      <c r="U549" s="957"/>
      <c r="V549" s="957"/>
      <c r="W549" s="538"/>
      <c r="X549" s="955"/>
      <c r="Y549" s="538"/>
      <c r="Z549" s="538"/>
      <c r="AA549" s="538"/>
      <c r="AB549" s="538"/>
      <c r="AC549" s="538"/>
      <c r="AD549" s="538"/>
      <c r="AE549" s="957"/>
      <c r="AF549" s="957"/>
      <c r="AG549" s="538"/>
      <c r="AH549" s="277"/>
      <c r="AI549" s="278"/>
      <c r="AJ549" s="306"/>
      <c r="AK549" s="491"/>
      <c r="AL549" s="491"/>
      <c r="AM549" s="491"/>
      <c r="AN549" s="491"/>
      <c r="AO549" s="491"/>
      <c r="AP549" s="491"/>
      <c r="AQ549" s="491"/>
      <c r="AR549" s="491"/>
      <c r="AS549" s="491"/>
      <c r="AT549" s="491"/>
      <c r="AU549" s="515"/>
      <c r="AV549" s="677"/>
      <c r="AW549" s="677"/>
      <c r="AX549" s="538"/>
      <c r="AY549" s="538"/>
      <c r="AZ549" s="538"/>
      <c r="BA549" s="538"/>
      <c r="BB549" s="957"/>
      <c r="BC549" s="957"/>
      <c r="BD549" s="538"/>
      <c r="BE549" s="955"/>
      <c r="BF549" s="538"/>
      <c r="BG549" s="538"/>
      <c r="BH549" s="538"/>
      <c r="BI549" s="538"/>
      <c r="BJ549" s="538"/>
      <c r="BK549" s="538"/>
      <c r="BL549" s="957"/>
      <c r="BM549" s="957"/>
      <c r="BN549" s="538"/>
      <c r="BP549" s="1042"/>
      <c r="BQ549" s="1043"/>
      <c r="BR549" s="1043"/>
      <c r="BS549" s="1043"/>
      <c r="BT549" s="1044"/>
      <c r="BU549" s="376"/>
      <c r="BW549" s="327"/>
      <c r="BX549" s="332"/>
      <c r="BY549" s="321"/>
      <c r="BZ549" s="321"/>
      <c r="CA549" s="321"/>
      <c r="CB549" s="321"/>
      <c r="CC549" s="321"/>
      <c r="CD549" s="321"/>
      <c r="CE549" s="321"/>
      <c r="CF549" s="321"/>
      <c r="CG549" s="321"/>
      <c r="CH549" s="321"/>
      <c r="CI549" s="321"/>
      <c r="CJ549" s="321"/>
      <c r="CK549" s="321"/>
      <c r="CL549" s="321"/>
      <c r="CM549" s="321"/>
      <c r="CN549" s="321"/>
      <c r="CO549" s="321"/>
      <c r="CP549" s="321"/>
      <c r="CQ549" s="321"/>
      <c r="CR549" s="321"/>
      <c r="CS549" s="321"/>
      <c r="CT549" s="321"/>
      <c r="CU549" s="321"/>
      <c r="CV549" s="321"/>
      <c r="CW549" s="321"/>
      <c r="CX549" s="321"/>
      <c r="CY549" s="321"/>
      <c r="CZ549" s="321"/>
      <c r="DA549" s="321"/>
      <c r="DB549" s="321"/>
      <c r="DC549" s="321"/>
      <c r="DD549" s="321"/>
      <c r="DE549" s="321"/>
      <c r="DF549" s="321"/>
    </row>
    <row r="550" spans="2:110" ht="26.25" customHeight="1">
      <c r="B550" s="958" t="s">
        <v>726</v>
      </c>
      <c r="C550" s="951"/>
      <c r="D550" s="951"/>
      <c r="E550" s="951"/>
      <c r="F550" s="951"/>
      <c r="G550" s="951"/>
      <c r="H550" s="951"/>
      <c r="I550" s="951"/>
      <c r="J550" s="951"/>
      <c r="K550" s="951"/>
      <c r="L550" s="951"/>
      <c r="M550" s="951"/>
      <c r="N550" s="951"/>
      <c r="O550" s="951"/>
      <c r="P550" s="951"/>
      <c r="Q550" s="951"/>
      <c r="R550" s="951"/>
      <c r="S550" s="951"/>
      <c r="T550" s="951"/>
      <c r="U550" s="951"/>
      <c r="V550" s="951"/>
      <c r="W550" s="951"/>
      <c r="X550" s="951"/>
      <c r="Y550" s="951"/>
      <c r="Z550" s="951"/>
      <c r="AA550" s="951"/>
      <c r="AB550" s="951"/>
      <c r="AC550" s="951"/>
      <c r="AD550" s="951"/>
      <c r="AE550" s="951"/>
      <c r="AF550" s="951"/>
      <c r="AG550" s="951"/>
      <c r="AH550" s="951"/>
      <c r="AI550" s="951"/>
      <c r="AJ550" s="951"/>
      <c r="AK550" s="951"/>
      <c r="AL550" s="951"/>
      <c r="AM550" s="951"/>
      <c r="AN550" s="951"/>
      <c r="AO550" s="951"/>
      <c r="AP550" s="951"/>
      <c r="AQ550" s="951"/>
      <c r="AR550" s="951"/>
      <c r="AS550" s="951"/>
      <c r="AT550" s="951"/>
      <c r="AU550" s="951"/>
      <c r="AV550" s="951"/>
      <c r="AW550" s="951"/>
      <c r="AX550" s="951"/>
      <c r="AY550" s="951"/>
      <c r="AZ550" s="951"/>
      <c r="BA550" s="951"/>
      <c r="BB550" s="951"/>
      <c r="BC550" s="951"/>
      <c r="BD550" s="951"/>
      <c r="BE550" s="951"/>
      <c r="BF550" s="951"/>
      <c r="BG550" s="951"/>
      <c r="BH550" s="951"/>
      <c r="BI550" s="951"/>
      <c r="BJ550" s="951"/>
      <c r="BK550" s="951"/>
      <c r="BL550" s="951"/>
      <c r="BM550" s="951"/>
      <c r="BN550" s="951"/>
      <c r="BO550" s="951"/>
      <c r="BP550" s="437"/>
      <c r="BQ550" s="437"/>
      <c r="BR550" s="437"/>
      <c r="BS550" s="437"/>
      <c r="BT550" s="438"/>
      <c r="BU550" s="372"/>
    </row>
    <row r="551" spans="2:110" s="22" customFormat="1" ht="6.75" customHeight="1">
      <c r="B551" s="120"/>
      <c r="C551" s="121"/>
      <c r="D551" s="915" t="s">
        <v>244</v>
      </c>
      <c r="E551" s="915"/>
      <c r="F551" s="915"/>
      <c r="G551" s="915"/>
      <c r="H551" s="915"/>
      <c r="I551" s="915"/>
      <c r="J551" s="915"/>
      <c r="K551" s="915"/>
      <c r="L551" s="915"/>
      <c r="M551" s="915"/>
      <c r="N551" s="915"/>
      <c r="O551" s="915"/>
      <c r="P551" s="915"/>
      <c r="Q551" s="915"/>
      <c r="R551" s="915"/>
      <c r="S551" s="915"/>
      <c r="T551" s="915"/>
      <c r="U551" s="915"/>
      <c r="V551" s="915"/>
      <c r="W551" s="915"/>
      <c r="X551" s="915"/>
      <c r="Y551" s="915"/>
      <c r="Z551" s="915"/>
      <c r="AA551" s="915"/>
      <c r="AB551" s="915"/>
      <c r="AC551" s="915"/>
      <c r="AD551" s="915"/>
      <c r="AE551" s="915"/>
      <c r="AF551" s="915"/>
      <c r="AG551" s="915"/>
      <c r="AH551" s="915"/>
      <c r="AI551" s="915"/>
      <c r="AJ551" s="915"/>
      <c r="AK551" s="915"/>
      <c r="AL551" s="915"/>
      <c r="AM551" s="915"/>
      <c r="AN551" s="915"/>
      <c r="AO551" s="915"/>
      <c r="AP551" s="915"/>
      <c r="AQ551" s="915"/>
      <c r="AR551" s="915"/>
      <c r="AS551" s="915"/>
      <c r="AT551" s="915"/>
      <c r="AU551" s="915"/>
      <c r="AV551" s="915"/>
      <c r="AW551" s="915"/>
      <c r="AX551" s="915"/>
      <c r="AY551" s="122"/>
      <c r="AZ551" s="952" t="s">
        <v>33</v>
      </c>
      <c r="BA551" s="952"/>
      <c r="BB551" s="952"/>
      <c r="BC551" s="952"/>
      <c r="BD551" s="952"/>
      <c r="BE551" s="122"/>
      <c r="BF551" s="122"/>
      <c r="BG551" s="122"/>
      <c r="BH551" s="122"/>
      <c r="BI551" s="122"/>
      <c r="BJ551" s="122"/>
      <c r="BK551" s="122"/>
      <c r="BL551" s="122"/>
      <c r="BM551" s="122"/>
      <c r="BN551" s="122"/>
      <c r="BO551" s="122"/>
      <c r="BP551" s="918"/>
      <c r="BQ551" s="918"/>
      <c r="BR551" s="918"/>
      <c r="BS551" s="920"/>
      <c r="BT551" s="921"/>
      <c r="BU551" s="39"/>
      <c r="BW551" s="115"/>
      <c r="BX551" s="338"/>
      <c r="BY551" s="207"/>
      <c r="BZ551" s="207"/>
      <c r="CA551" s="207"/>
      <c r="CB551" s="207"/>
      <c r="CC551" s="207"/>
      <c r="CD551" s="207"/>
      <c r="CE551" s="207"/>
      <c r="CF551" s="207"/>
      <c r="CG551" s="207"/>
      <c r="CH551" s="207"/>
      <c r="CI551" s="207"/>
      <c r="CJ551" s="207"/>
      <c r="CK551" s="207"/>
      <c r="CL551" s="207"/>
      <c r="CM551" s="207"/>
      <c r="CN551" s="207"/>
      <c r="CO551" s="207"/>
      <c r="CP551" s="207"/>
      <c r="CQ551" s="207"/>
      <c r="CR551" s="207"/>
      <c r="CS551" s="207"/>
      <c r="CT551" s="207"/>
      <c r="CU551" s="207"/>
      <c r="CV551" s="207"/>
      <c r="CW551" s="207"/>
      <c r="CX551" s="207"/>
      <c r="CY551" s="207"/>
      <c r="CZ551" s="207"/>
      <c r="DA551" s="207"/>
      <c r="DB551" s="207"/>
      <c r="DC551" s="207"/>
      <c r="DD551" s="207"/>
      <c r="DE551" s="207"/>
      <c r="DF551" s="207"/>
    </row>
    <row r="552" spans="2:110" s="22" customFormat="1" ht="12" customHeight="1">
      <c r="B552" s="120"/>
      <c r="C552" s="122"/>
      <c r="D552" s="915"/>
      <c r="E552" s="915"/>
      <c r="F552" s="915"/>
      <c r="G552" s="915"/>
      <c r="H552" s="915"/>
      <c r="I552" s="915"/>
      <c r="J552" s="915"/>
      <c r="K552" s="915"/>
      <c r="L552" s="915"/>
      <c r="M552" s="915"/>
      <c r="N552" s="915"/>
      <c r="O552" s="915"/>
      <c r="P552" s="915"/>
      <c r="Q552" s="915"/>
      <c r="R552" s="915"/>
      <c r="S552" s="915"/>
      <c r="T552" s="915"/>
      <c r="U552" s="915"/>
      <c r="V552" s="915"/>
      <c r="W552" s="915"/>
      <c r="X552" s="915"/>
      <c r="Y552" s="915"/>
      <c r="Z552" s="915"/>
      <c r="AA552" s="915"/>
      <c r="AB552" s="915"/>
      <c r="AC552" s="915"/>
      <c r="AD552" s="915"/>
      <c r="AE552" s="915"/>
      <c r="AF552" s="915"/>
      <c r="AG552" s="915"/>
      <c r="AH552" s="915"/>
      <c r="AI552" s="915"/>
      <c r="AJ552" s="915"/>
      <c r="AK552" s="915"/>
      <c r="AL552" s="915"/>
      <c r="AM552" s="915"/>
      <c r="AN552" s="915"/>
      <c r="AO552" s="915"/>
      <c r="AP552" s="915"/>
      <c r="AQ552" s="915"/>
      <c r="AR552" s="915"/>
      <c r="AS552" s="915"/>
      <c r="AT552" s="915"/>
      <c r="AU552" s="915"/>
      <c r="AV552" s="915"/>
      <c r="AW552" s="915"/>
      <c r="AX552" s="915"/>
      <c r="AY552" s="122"/>
      <c r="AZ552" s="952"/>
      <c r="BA552" s="952"/>
      <c r="BB552" s="952"/>
      <c r="BC552" s="952"/>
      <c r="BD552" s="952"/>
      <c r="BE552" s="122"/>
      <c r="BF552" s="122"/>
      <c r="BG552" s="122"/>
      <c r="BH552" s="122"/>
      <c r="BI552" s="122"/>
      <c r="BJ552" s="122"/>
      <c r="BK552" s="122"/>
      <c r="BL552" s="122"/>
      <c r="BM552" s="122"/>
      <c r="BN552" s="122"/>
      <c r="BO552" s="122"/>
      <c r="BP552" s="918"/>
      <c r="BQ552" s="918"/>
      <c r="BR552" s="918"/>
      <c r="BS552" s="920"/>
      <c r="BT552" s="921"/>
      <c r="BU552" s="39"/>
      <c r="BW552" s="115" t="s">
        <v>453</v>
      </c>
      <c r="BX552" s="338"/>
      <c r="BY552" s="207"/>
      <c r="BZ552" s="207"/>
      <c r="CA552" s="207"/>
      <c r="CB552" s="207"/>
      <c r="CC552" s="207"/>
      <c r="CD552" s="207"/>
      <c r="CE552" s="207"/>
      <c r="CF552" s="207"/>
      <c r="CG552" s="207"/>
      <c r="CH552" s="207"/>
      <c r="CI552" s="207"/>
      <c r="CJ552" s="207"/>
      <c r="CK552" s="207"/>
      <c r="CL552" s="207"/>
      <c r="CM552" s="207"/>
      <c r="CN552" s="207"/>
      <c r="CO552" s="207"/>
      <c r="CP552" s="207"/>
      <c r="CQ552" s="207"/>
      <c r="CR552" s="207"/>
      <c r="CS552" s="207"/>
      <c r="CT552" s="207"/>
      <c r="CU552" s="207"/>
      <c r="CV552" s="207"/>
      <c r="CW552" s="207"/>
      <c r="CX552" s="207"/>
      <c r="CY552" s="207"/>
      <c r="CZ552" s="207"/>
      <c r="DA552" s="207"/>
      <c r="DB552" s="207"/>
      <c r="DC552" s="207"/>
      <c r="DD552" s="207"/>
      <c r="DE552" s="207"/>
      <c r="DF552" s="207"/>
    </row>
    <row r="553" spans="2:110" s="22" customFormat="1" ht="7.5" customHeight="1">
      <c r="B553" s="120"/>
      <c r="C553" s="121"/>
      <c r="D553" s="915"/>
      <c r="E553" s="915"/>
      <c r="F553" s="915"/>
      <c r="G553" s="915"/>
      <c r="H553" s="915"/>
      <c r="I553" s="915"/>
      <c r="J553" s="915"/>
      <c r="K553" s="915"/>
      <c r="L553" s="915"/>
      <c r="M553" s="915"/>
      <c r="N553" s="915"/>
      <c r="O553" s="915"/>
      <c r="P553" s="915"/>
      <c r="Q553" s="915"/>
      <c r="R553" s="915"/>
      <c r="S553" s="915"/>
      <c r="T553" s="915"/>
      <c r="U553" s="915"/>
      <c r="V553" s="915"/>
      <c r="W553" s="915"/>
      <c r="X553" s="915"/>
      <c r="Y553" s="915"/>
      <c r="Z553" s="915"/>
      <c r="AA553" s="915"/>
      <c r="AB553" s="915"/>
      <c r="AC553" s="915"/>
      <c r="AD553" s="915"/>
      <c r="AE553" s="915"/>
      <c r="AF553" s="915"/>
      <c r="AG553" s="915"/>
      <c r="AH553" s="915"/>
      <c r="AI553" s="915"/>
      <c r="AJ553" s="915"/>
      <c r="AK553" s="915"/>
      <c r="AL553" s="915"/>
      <c r="AM553" s="915"/>
      <c r="AN553" s="915"/>
      <c r="AO553" s="915"/>
      <c r="AP553" s="915"/>
      <c r="AQ553" s="915"/>
      <c r="AR553" s="915"/>
      <c r="AS553" s="915"/>
      <c r="AT553" s="915"/>
      <c r="AU553" s="915"/>
      <c r="AV553" s="915"/>
      <c r="AW553" s="915"/>
      <c r="AX553" s="915"/>
      <c r="AY553" s="121"/>
      <c r="AZ553" s="952"/>
      <c r="BA553" s="952"/>
      <c r="BB553" s="952"/>
      <c r="BC553" s="952"/>
      <c r="BD553" s="952"/>
      <c r="BE553" s="121"/>
      <c r="BF553" s="121"/>
      <c r="BG553" s="121"/>
      <c r="BH553" s="121"/>
      <c r="BI553" s="121"/>
      <c r="BJ553" s="121"/>
      <c r="BK553" s="121"/>
      <c r="BL553" s="121"/>
      <c r="BM553" s="121"/>
      <c r="BN553" s="121"/>
      <c r="BO553" s="121"/>
      <c r="BP553" s="919"/>
      <c r="BQ553" s="919"/>
      <c r="BR553" s="919"/>
      <c r="BS553" s="922"/>
      <c r="BT553" s="923"/>
      <c r="BU553" s="39"/>
      <c r="BW553" s="115"/>
      <c r="BX553" s="338"/>
      <c r="BY553" s="207"/>
      <c r="BZ553" s="207"/>
      <c r="CA553" s="207"/>
      <c r="CB553" s="207"/>
      <c r="CC553" s="207"/>
      <c r="CD553" s="207"/>
      <c r="CE553" s="207"/>
      <c r="CF553" s="207"/>
      <c r="CG553" s="207"/>
      <c r="CH553" s="207"/>
      <c r="CI553" s="207"/>
      <c r="CJ553" s="207"/>
      <c r="CK553" s="207"/>
      <c r="CL553" s="207"/>
      <c r="CM553" s="207"/>
      <c r="CN553" s="207"/>
      <c r="CO553" s="207"/>
      <c r="CP553" s="207"/>
      <c r="CQ553" s="207"/>
      <c r="CR553" s="207"/>
      <c r="CS553" s="207"/>
      <c r="CT553" s="207"/>
      <c r="CU553" s="207"/>
      <c r="CV553" s="207"/>
      <c r="CW553" s="207"/>
      <c r="CX553" s="207"/>
      <c r="CY553" s="207"/>
      <c r="CZ553" s="207"/>
      <c r="DA553" s="207"/>
      <c r="DB553" s="207"/>
      <c r="DC553" s="207"/>
      <c r="DD553" s="207"/>
      <c r="DE553" s="207"/>
      <c r="DF553" s="207"/>
    </row>
    <row r="554" spans="2:110" ht="45.75" customHeight="1">
      <c r="B554" s="507" t="s">
        <v>151</v>
      </c>
      <c r="C554" s="507"/>
      <c r="D554" s="507"/>
      <c r="E554" s="507"/>
      <c r="F554" s="507"/>
      <c r="G554" s="507"/>
      <c r="H554" s="507"/>
      <c r="I554" s="507"/>
      <c r="J554" s="507"/>
      <c r="K554" s="507"/>
      <c r="L554" s="507"/>
      <c r="M554" s="507"/>
      <c r="N554" s="507"/>
      <c r="O554" s="507"/>
      <c r="P554" s="507"/>
      <c r="Q554" s="507"/>
      <c r="R554" s="985" t="s">
        <v>361</v>
      </c>
      <c r="S554" s="507"/>
      <c r="T554" s="507"/>
      <c r="U554" s="507"/>
      <c r="V554" s="507"/>
      <c r="W554" s="507"/>
      <c r="X554" s="507"/>
      <c r="Y554" s="507"/>
      <c r="Z554" s="507"/>
      <c r="AA554" s="507"/>
      <c r="AB554" s="507"/>
      <c r="AC554" s="508" t="s">
        <v>243</v>
      </c>
      <c r="AD554" s="991"/>
      <c r="AE554" s="991"/>
      <c r="AF554" s="991"/>
      <c r="AG554" s="991"/>
      <c r="AH554" s="991"/>
      <c r="AI554" s="991"/>
      <c r="AJ554" s="991"/>
      <c r="AK554" s="991"/>
      <c r="AL554" s="991"/>
      <c r="AM554" s="991"/>
      <c r="AN554" s="991"/>
      <c r="AO554" s="991"/>
      <c r="AP554" s="991"/>
      <c r="AQ554" s="991"/>
      <c r="AR554" s="991"/>
      <c r="AS554" s="991"/>
      <c r="AT554" s="991"/>
      <c r="AU554" s="991"/>
      <c r="AV554" s="992"/>
      <c r="AW554" s="993" t="s">
        <v>245</v>
      </c>
      <c r="AX554" s="991"/>
      <c r="AY554" s="991"/>
      <c r="AZ554" s="991"/>
      <c r="BA554" s="991"/>
      <c r="BB554" s="991"/>
      <c r="BC554" s="991"/>
      <c r="BD554" s="991"/>
      <c r="BE554" s="991"/>
      <c r="BF554" s="991"/>
      <c r="BG554" s="991"/>
      <c r="BH554" s="991"/>
      <c r="BI554" s="991"/>
      <c r="BJ554" s="991"/>
      <c r="BK554" s="991"/>
      <c r="BL554" s="991"/>
      <c r="BM554" s="991"/>
      <c r="BN554" s="991"/>
      <c r="BO554" s="992"/>
      <c r="BP554" s="986" t="s">
        <v>200</v>
      </c>
      <c r="BQ554" s="987"/>
      <c r="BR554" s="987"/>
      <c r="BS554" s="987"/>
      <c r="BT554" s="988"/>
      <c r="BU554" s="39"/>
    </row>
    <row r="555" spans="2:110" ht="33.75" customHeight="1">
      <c r="B555" s="930" t="s">
        <v>219</v>
      </c>
      <c r="C555" s="930"/>
      <c r="D555" s="930"/>
      <c r="E555" s="930"/>
      <c r="F555" s="930"/>
      <c r="G555" s="930"/>
      <c r="H555" s="930"/>
      <c r="I555" s="930"/>
      <c r="J555" s="930"/>
      <c r="K555" s="930"/>
      <c r="L555" s="930"/>
      <c r="M555" s="930"/>
      <c r="N555" s="930"/>
      <c r="O555" s="930"/>
      <c r="P555" s="930"/>
      <c r="Q555" s="930"/>
      <c r="R555" s="929"/>
      <c r="S555" s="929"/>
      <c r="T555" s="929"/>
      <c r="U555" s="929"/>
      <c r="V555" s="929"/>
      <c r="W555" s="929"/>
      <c r="X555" s="929"/>
      <c r="Y555" s="929"/>
      <c r="Z555" s="929"/>
      <c r="AA555" s="929"/>
      <c r="AB555" s="929"/>
      <c r="AC555" s="934"/>
      <c r="AD555" s="935"/>
      <c r="AE555" s="935"/>
      <c r="AF555" s="935"/>
      <c r="AG555" s="935"/>
      <c r="AH555" s="935"/>
      <c r="AI555" s="935"/>
      <c r="AJ555" s="935"/>
      <c r="AK555" s="935"/>
      <c r="AL555" s="935"/>
      <c r="AM555" s="935"/>
      <c r="AN555" s="935"/>
      <c r="AO555" s="935"/>
      <c r="AP555" s="935"/>
      <c r="AQ555" s="935"/>
      <c r="AR555" s="935"/>
      <c r="AS555" s="935"/>
      <c r="AT555" s="935"/>
      <c r="AU555" s="935"/>
      <c r="AV555" s="936"/>
      <c r="AW555" s="934"/>
      <c r="AX555" s="935"/>
      <c r="AY555" s="935"/>
      <c r="AZ555" s="935"/>
      <c r="BA555" s="935"/>
      <c r="BB555" s="935"/>
      <c r="BC555" s="935"/>
      <c r="BD555" s="935"/>
      <c r="BE555" s="935"/>
      <c r="BF555" s="935"/>
      <c r="BG555" s="935"/>
      <c r="BH555" s="935"/>
      <c r="BI555" s="935"/>
      <c r="BJ555" s="935"/>
      <c r="BK555" s="935"/>
      <c r="BL555" s="935"/>
      <c r="BM555" s="935"/>
      <c r="BN555" s="935"/>
      <c r="BO555" s="936"/>
      <c r="BP555" s="937" t="s">
        <v>722</v>
      </c>
      <c r="BQ555" s="938"/>
      <c r="BR555" s="938"/>
      <c r="BS555" s="938"/>
      <c r="BT555" s="939"/>
      <c r="BU555" s="39"/>
    </row>
    <row r="556" spans="2:110" ht="33.75" customHeight="1">
      <c r="B556" s="930" t="s">
        <v>220</v>
      </c>
      <c r="C556" s="930"/>
      <c r="D556" s="930"/>
      <c r="E556" s="930"/>
      <c r="F556" s="930"/>
      <c r="G556" s="930"/>
      <c r="H556" s="930"/>
      <c r="I556" s="930"/>
      <c r="J556" s="930"/>
      <c r="K556" s="930"/>
      <c r="L556" s="930"/>
      <c r="M556" s="930"/>
      <c r="N556" s="930"/>
      <c r="O556" s="930"/>
      <c r="P556" s="930"/>
      <c r="Q556" s="930"/>
      <c r="R556" s="929"/>
      <c r="S556" s="929"/>
      <c r="T556" s="929"/>
      <c r="U556" s="929"/>
      <c r="V556" s="929"/>
      <c r="W556" s="929"/>
      <c r="X556" s="929"/>
      <c r="Y556" s="929"/>
      <c r="Z556" s="929"/>
      <c r="AA556" s="929"/>
      <c r="AB556" s="929"/>
      <c r="AC556" s="934" t="s">
        <v>242</v>
      </c>
      <c r="AD556" s="935"/>
      <c r="AE556" s="935"/>
      <c r="AF556" s="935"/>
      <c r="AG556" s="935"/>
      <c r="AH556" s="935"/>
      <c r="AI556" s="935"/>
      <c r="AJ556" s="935"/>
      <c r="AK556" s="935"/>
      <c r="AL556" s="935"/>
      <c r="AM556" s="935"/>
      <c r="AN556" s="935"/>
      <c r="AO556" s="935"/>
      <c r="AP556" s="935"/>
      <c r="AQ556" s="935"/>
      <c r="AR556" s="935"/>
      <c r="AS556" s="935"/>
      <c r="AT556" s="935"/>
      <c r="AU556" s="935"/>
      <c r="AV556" s="936"/>
      <c r="AW556" s="934"/>
      <c r="AX556" s="935"/>
      <c r="AY556" s="935"/>
      <c r="AZ556" s="935"/>
      <c r="BA556" s="935"/>
      <c r="BB556" s="935"/>
      <c r="BC556" s="935"/>
      <c r="BD556" s="935"/>
      <c r="BE556" s="935"/>
      <c r="BF556" s="935"/>
      <c r="BG556" s="935"/>
      <c r="BH556" s="935"/>
      <c r="BI556" s="935"/>
      <c r="BJ556" s="935"/>
      <c r="BK556" s="935"/>
      <c r="BL556" s="935"/>
      <c r="BM556" s="935"/>
      <c r="BN556" s="935"/>
      <c r="BO556" s="936"/>
      <c r="BP556" s="937"/>
      <c r="BQ556" s="938"/>
      <c r="BR556" s="938"/>
      <c r="BS556" s="938"/>
      <c r="BT556" s="939"/>
      <c r="BU556" s="39"/>
    </row>
    <row r="557" spans="2:110" ht="33.75" customHeight="1">
      <c r="B557" s="930" t="s">
        <v>221</v>
      </c>
      <c r="C557" s="930"/>
      <c r="D557" s="930"/>
      <c r="E557" s="930"/>
      <c r="F557" s="930"/>
      <c r="G557" s="930"/>
      <c r="H557" s="930"/>
      <c r="I557" s="930"/>
      <c r="J557" s="930"/>
      <c r="K557" s="930"/>
      <c r="L557" s="930"/>
      <c r="M557" s="930"/>
      <c r="N557" s="930"/>
      <c r="O557" s="930"/>
      <c r="P557" s="930"/>
      <c r="Q557" s="930"/>
      <c r="R557" s="929"/>
      <c r="S557" s="929"/>
      <c r="T557" s="929"/>
      <c r="U557" s="929"/>
      <c r="V557" s="929"/>
      <c r="W557" s="929"/>
      <c r="X557" s="929"/>
      <c r="Y557" s="929"/>
      <c r="Z557" s="929"/>
      <c r="AA557" s="929"/>
      <c r="AB557" s="929"/>
      <c r="AC557" s="934"/>
      <c r="AD557" s="935"/>
      <c r="AE557" s="935"/>
      <c r="AF557" s="935"/>
      <c r="AG557" s="935"/>
      <c r="AH557" s="935"/>
      <c r="AI557" s="935"/>
      <c r="AJ557" s="935"/>
      <c r="AK557" s="935"/>
      <c r="AL557" s="935"/>
      <c r="AM557" s="935"/>
      <c r="AN557" s="935"/>
      <c r="AO557" s="935"/>
      <c r="AP557" s="935"/>
      <c r="AQ557" s="935"/>
      <c r="AR557" s="935"/>
      <c r="AS557" s="935"/>
      <c r="AT557" s="935"/>
      <c r="AU557" s="935"/>
      <c r="AV557" s="936"/>
      <c r="AW557" s="934"/>
      <c r="AX557" s="935"/>
      <c r="AY557" s="935"/>
      <c r="AZ557" s="935"/>
      <c r="BA557" s="935"/>
      <c r="BB557" s="935"/>
      <c r="BC557" s="935"/>
      <c r="BD557" s="935"/>
      <c r="BE557" s="935"/>
      <c r="BF557" s="935"/>
      <c r="BG557" s="935"/>
      <c r="BH557" s="935"/>
      <c r="BI557" s="935"/>
      <c r="BJ557" s="935"/>
      <c r="BK557" s="935"/>
      <c r="BL557" s="935"/>
      <c r="BM557" s="935"/>
      <c r="BN557" s="935"/>
      <c r="BO557" s="936"/>
      <c r="BP557" s="937"/>
      <c r="BQ557" s="938"/>
      <c r="BR557" s="938"/>
      <c r="BS557" s="938"/>
      <c r="BT557" s="939"/>
      <c r="BU557" s="39"/>
    </row>
    <row r="558" spans="2:110" ht="33.75" customHeight="1">
      <c r="B558" s="930" t="s">
        <v>223</v>
      </c>
      <c r="C558" s="930"/>
      <c r="D558" s="930"/>
      <c r="E558" s="930"/>
      <c r="F558" s="930"/>
      <c r="G558" s="930"/>
      <c r="H558" s="930"/>
      <c r="I558" s="930"/>
      <c r="J558" s="930"/>
      <c r="K558" s="930"/>
      <c r="L558" s="930"/>
      <c r="M558" s="930"/>
      <c r="N558" s="930"/>
      <c r="O558" s="930"/>
      <c r="P558" s="930"/>
      <c r="Q558" s="930"/>
      <c r="R558" s="929"/>
      <c r="S558" s="929"/>
      <c r="T558" s="929"/>
      <c r="U558" s="929"/>
      <c r="V558" s="929"/>
      <c r="W558" s="929"/>
      <c r="X558" s="929"/>
      <c r="Y558" s="929"/>
      <c r="Z558" s="929"/>
      <c r="AA558" s="929"/>
      <c r="AB558" s="929"/>
      <c r="AC558" s="934"/>
      <c r="AD558" s="935"/>
      <c r="AE558" s="935"/>
      <c r="AF558" s="935"/>
      <c r="AG558" s="935"/>
      <c r="AH558" s="935"/>
      <c r="AI558" s="935"/>
      <c r="AJ558" s="935"/>
      <c r="AK558" s="935"/>
      <c r="AL558" s="935"/>
      <c r="AM558" s="935"/>
      <c r="AN558" s="935"/>
      <c r="AO558" s="935"/>
      <c r="AP558" s="935"/>
      <c r="AQ558" s="935"/>
      <c r="AR558" s="935"/>
      <c r="AS558" s="935"/>
      <c r="AT558" s="935"/>
      <c r="AU558" s="935"/>
      <c r="AV558" s="936"/>
      <c r="AW558" s="934"/>
      <c r="AX558" s="935"/>
      <c r="AY558" s="935"/>
      <c r="AZ558" s="935"/>
      <c r="BA558" s="935"/>
      <c r="BB558" s="935"/>
      <c r="BC558" s="935"/>
      <c r="BD558" s="935"/>
      <c r="BE558" s="935"/>
      <c r="BF558" s="935"/>
      <c r="BG558" s="935"/>
      <c r="BH558" s="935"/>
      <c r="BI558" s="935"/>
      <c r="BJ558" s="935"/>
      <c r="BK558" s="935"/>
      <c r="BL558" s="935"/>
      <c r="BM558" s="935"/>
      <c r="BN558" s="935"/>
      <c r="BO558" s="936"/>
      <c r="BP558" s="937"/>
      <c r="BQ558" s="938"/>
      <c r="BR558" s="938"/>
      <c r="BS558" s="938"/>
      <c r="BT558" s="939"/>
      <c r="BU558" s="39"/>
    </row>
    <row r="559" spans="2:110" ht="33.75" customHeight="1">
      <c r="B559" s="930" t="s">
        <v>222</v>
      </c>
      <c r="C559" s="930"/>
      <c r="D559" s="930"/>
      <c r="E559" s="930"/>
      <c r="F559" s="930"/>
      <c r="G559" s="930"/>
      <c r="H559" s="930"/>
      <c r="I559" s="930"/>
      <c r="J559" s="930"/>
      <c r="K559" s="930"/>
      <c r="L559" s="930"/>
      <c r="M559" s="930"/>
      <c r="N559" s="930"/>
      <c r="O559" s="930"/>
      <c r="P559" s="930"/>
      <c r="Q559" s="930"/>
      <c r="R559" s="929"/>
      <c r="S559" s="929"/>
      <c r="T559" s="929"/>
      <c r="U559" s="929"/>
      <c r="V559" s="929"/>
      <c r="W559" s="929"/>
      <c r="X559" s="929"/>
      <c r="Y559" s="929"/>
      <c r="Z559" s="929"/>
      <c r="AA559" s="929"/>
      <c r="AB559" s="929"/>
      <c r="AC559" s="934"/>
      <c r="AD559" s="935"/>
      <c r="AE559" s="935"/>
      <c r="AF559" s="935"/>
      <c r="AG559" s="935"/>
      <c r="AH559" s="935"/>
      <c r="AI559" s="935"/>
      <c r="AJ559" s="935"/>
      <c r="AK559" s="935"/>
      <c r="AL559" s="935"/>
      <c r="AM559" s="935"/>
      <c r="AN559" s="935"/>
      <c r="AO559" s="935"/>
      <c r="AP559" s="935"/>
      <c r="AQ559" s="935"/>
      <c r="AR559" s="935"/>
      <c r="AS559" s="935"/>
      <c r="AT559" s="935"/>
      <c r="AU559" s="935"/>
      <c r="AV559" s="936"/>
      <c r="AW559" s="934"/>
      <c r="AX559" s="935"/>
      <c r="AY559" s="935"/>
      <c r="AZ559" s="935"/>
      <c r="BA559" s="935"/>
      <c r="BB559" s="935"/>
      <c r="BC559" s="935"/>
      <c r="BD559" s="935"/>
      <c r="BE559" s="935"/>
      <c r="BF559" s="935"/>
      <c r="BG559" s="935"/>
      <c r="BH559" s="935"/>
      <c r="BI559" s="935"/>
      <c r="BJ559" s="935"/>
      <c r="BK559" s="935"/>
      <c r="BL559" s="935"/>
      <c r="BM559" s="935"/>
      <c r="BN559" s="935"/>
      <c r="BO559" s="936"/>
      <c r="BP559" s="937"/>
      <c r="BQ559" s="938"/>
      <c r="BR559" s="938"/>
      <c r="BS559" s="938"/>
      <c r="BT559" s="939"/>
      <c r="BU559" s="39"/>
    </row>
    <row r="560" spans="2:110" ht="33.75" customHeight="1">
      <c r="B560" s="930" t="s">
        <v>301</v>
      </c>
      <c r="C560" s="930"/>
      <c r="D560" s="930"/>
      <c r="E560" s="930"/>
      <c r="F560" s="930"/>
      <c r="G560" s="930"/>
      <c r="H560" s="930"/>
      <c r="I560" s="930"/>
      <c r="J560" s="930"/>
      <c r="K560" s="930"/>
      <c r="L560" s="930"/>
      <c r="M560" s="930"/>
      <c r="N560" s="930"/>
      <c r="O560" s="930"/>
      <c r="P560" s="930"/>
      <c r="Q560" s="930"/>
      <c r="R560" s="929"/>
      <c r="S560" s="929"/>
      <c r="T560" s="929"/>
      <c r="U560" s="929"/>
      <c r="V560" s="929"/>
      <c r="W560" s="929"/>
      <c r="X560" s="929"/>
      <c r="Y560" s="929"/>
      <c r="Z560" s="929"/>
      <c r="AA560" s="929"/>
      <c r="AB560" s="929"/>
      <c r="AC560" s="934"/>
      <c r="AD560" s="935"/>
      <c r="AE560" s="935"/>
      <c r="AF560" s="935"/>
      <c r="AG560" s="935"/>
      <c r="AH560" s="935"/>
      <c r="AI560" s="935"/>
      <c r="AJ560" s="935"/>
      <c r="AK560" s="935"/>
      <c r="AL560" s="935"/>
      <c r="AM560" s="935"/>
      <c r="AN560" s="935"/>
      <c r="AO560" s="935"/>
      <c r="AP560" s="935"/>
      <c r="AQ560" s="935"/>
      <c r="AR560" s="935"/>
      <c r="AS560" s="935"/>
      <c r="AT560" s="935"/>
      <c r="AU560" s="935"/>
      <c r="AV560" s="936"/>
      <c r="AW560" s="934"/>
      <c r="AX560" s="935"/>
      <c r="AY560" s="935"/>
      <c r="AZ560" s="935"/>
      <c r="BA560" s="935"/>
      <c r="BB560" s="935"/>
      <c r="BC560" s="935"/>
      <c r="BD560" s="935"/>
      <c r="BE560" s="935"/>
      <c r="BF560" s="935"/>
      <c r="BG560" s="935"/>
      <c r="BH560" s="935"/>
      <c r="BI560" s="935"/>
      <c r="BJ560" s="935"/>
      <c r="BK560" s="935"/>
      <c r="BL560" s="935"/>
      <c r="BM560" s="935"/>
      <c r="BN560" s="935"/>
      <c r="BO560" s="936"/>
      <c r="BP560" s="937"/>
      <c r="BQ560" s="938"/>
      <c r="BR560" s="938"/>
      <c r="BS560" s="938"/>
      <c r="BT560" s="939"/>
      <c r="BU560" s="39"/>
    </row>
    <row r="561" spans="2:110" ht="33.75" customHeight="1">
      <c r="B561" s="930" t="s">
        <v>104</v>
      </c>
      <c r="C561" s="930"/>
      <c r="D561" s="930"/>
      <c r="E561" s="930"/>
      <c r="F561" s="930"/>
      <c r="G561" s="930"/>
      <c r="H561" s="930"/>
      <c r="I561" s="930"/>
      <c r="J561" s="930"/>
      <c r="K561" s="930"/>
      <c r="L561" s="930"/>
      <c r="M561" s="930"/>
      <c r="N561" s="930"/>
      <c r="O561" s="930"/>
      <c r="P561" s="930"/>
      <c r="Q561" s="930"/>
      <c r="R561" s="929"/>
      <c r="S561" s="929"/>
      <c r="T561" s="929"/>
      <c r="U561" s="929"/>
      <c r="V561" s="929"/>
      <c r="W561" s="929"/>
      <c r="X561" s="929"/>
      <c r="Y561" s="929"/>
      <c r="Z561" s="929"/>
      <c r="AA561" s="929"/>
      <c r="AB561" s="929"/>
      <c r="AC561" s="934"/>
      <c r="AD561" s="935"/>
      <c r="AE561" s="935"/>
      <c r="AF561" s="935"/>
      <c r="AG561" s="935"/>
      <c r="AH561" s="935"/>
      <c r="AI561" s="935"/>
      <c r="AJ561" s="935"/>
      <c r="AK561" s="935"/>
      <c r="AL561" s="935"/>
      <c r="AM561" s="935"/>
      <c r="AN561" s="935"/>
      <c r="AO561" s="935"/>
      <c r="AP561" s="935"/>
      <c r="AQ561" s="935"/>
      <c r="AR561" s="935"/>
      <c r="AS561" s="935"/>
      <c r="AT561" s="935"/>
      <c r="AU561" s="935"/>
      <c r="AV561" s="936"/>
      <c r="AW561" s="934"/>
      <c r="AX561" s="935"/>
      <c r="AY561" s="935"/>
      <c r="AZ561" s="935"/>
      <c r="BA561" s="935"/>
      <c r="BB561" s="935"/>
      <c r="BC561" s="935"/>
      <c r="BD561" s="935"/>
      <c r="BE561" s="935"/>
      <c r="BF561" s="935"/>
      <c r="BG561" s="935"/>
      <c r="BH561" s="935"/>
      <c r="BI561" s="935"/>
      <c r="BJ561" s="935"/>
      <c r="BK561" s="935"/>
      <c r="BL561" s="935"/>
      <c r="BM561" s="935"/>
      <c r="BN561" s="935"/>
      <c r="BO561" s="936"/>
      <c r="BP561" s="937"/>
      <c r="BQ561" s="938"/>
      <c r="BR561" s="938"/>
      <c r="BS561" s="938"/>
      <c r="BT561" s="939"/>
      <c r="BU561" s="39"/>
    </row>
    <row r="562" spans="2:110" ht="54" customHeight="1">
      <c r="B562" s="931" t="s">
        <v>224</v>
      </c>
      <c r="C562" s="932"/>
      <c r="D562" s="932"/>
      <c r="E562" s="932"/>
      <c r="F562" s="932"/>
      <c r="G562" s="932"/>
      <c r="H562" s="932"/>
      <c r="I562" s="932"/>
      <c r="J562" s="932"/>
      <c r="K562" s="932"/>
      <c r="L562" s="932"/>
      <c r="M562" s="932"/>
      <c r="N562" s="932"/>
      <c r="O562" s="932"/>
      <c r="P562" s="932"/>
      <c r="Q562" s="932"/>
      <c r="R562" s="932"/>
      <c r="S562" s="932"/>
      <c r="T562" s="932"/>
      <c r="U562" s="932"/>
      <c r="V562" s="932"/>
      <c r="W562" s="932"/>
      <c r="X562" s="932"/>
      <c r="Y562" s="932"/>
      <c r="Z562" s="932"/>
      <c r="AA562" s="932"/>
      <c r="AB562" s="932"/>
      <c r="AC562" s="932"/>
      <c r="AD562" s="932"/>
      <c r="AE562" s="932"/>
      <c r="AF562" s="932"/>
      <c r="AG562" s="932"/>
      <c r="AH562" s="932"/>
      <c r="AI562" s="932"/>
      <c r="AJ562" s="932"/>
      <c r="AK562" s="932"/>
      <c r="AL562" s="932"/>
      <c r="AM562" s="932"/>
      <c r="AN562" s="932"/>
      <c r="AO562" s="932"/>
      <c r="AP562" s="932"/>
      <c r="AQ562" s="932"/>
      <c r="AR562" s="932"/>
      <c r="AS562" s="932"/>
      <c r="AT562" s="932"/>
      <c r="AU562" s="932"/>
      <c r="AV562" s="932"/>
      <c r="AW562" s="932"/>
      <c r="AX562" s="932"/>
      <c r="AY562" s="932"/>
      <c r="AZ562" s="932"/>
      <c r="BA562" s="932"/>
      <c r="BB562" s="932"/>
      <c r="BC562" s="932"/>
      <c r="BD562" s="932"/>
      <c r="BE562" s="932"/>
      <c r="BF562" s="932"/>
      <c r="BG562" s="932"/>
      <c r="BH562" s="932"/>
      <c r="BI562" s="932"/>
      <c r="BJ562" s="932"/>
      <c r="BK562" s="932"/>
      <c r="BL562" s="932"/>
      <c r="BM562" s="932"/>
      <c r="BN562" s="932"/>
      <c r="BO562" s="933"/>
      <c r="BP562" s="940"/>
      <c r="BQ562" s="941"/>
      <c r="BR562" s="941"/>
      <c r="BS562" s="941"/>
      <c r="BT562" s="942"/>
      <c r="BU562" s="39"/>
    </row>
    <row r="563" spans="2:110" ht="26.25" customHeight="1">
      <c r="B563" s="949" t="s">
        <v>505</v>
      </c>
      <c r="C563" s="950"/>
      <c r="D563" s="950"/>
      <c r="E563" s="950"/>
      <c r="F563" s="950"/>
      <c r="G563" s="950"/>
      <c r="H563" s="950"/>
      <c r="I563" s="950"/>
      <c r="J563" s="950"/>
      <c r="K563" s="950"/>
      <c r="L563" s="950"/>
      <c r="M563" s="950"/>
      <c r="N563" s="950"/>
      <c r="O563" s="950"/>
      <c r="P563" s="950"/>
      <c r="Q563" s="950"/>
      <c r="R563" s="950"/>
      <c r="S563" s="950"/>
      <c r="T563" s="950"/>
      <c r="U563" s="950"/>
      <c r="V563" s="950"/>
      <c r="W563" s="950"/>
      <c r="X563" s="950"/>
      <c r="Y563" s="950"/>
      <c r="Z563" s="950"/>
      <c r="AA563" s="950"/>
      <c r="AB563" s="950"/>
      <c r="AC563" s="950"/>
      <c r="AD563" s="950"/>
      <c r="AE563" s="950"/>
      <c r="AF563" s="950"/>
      <c r="AG563" s="950"/>
      <c r="AH563" s="950"/>
      <c r="AI563" s="950"/>
      <c r="AJ563" s="950"/>
      <c r="AK563" s="950"/>
      <c r="AL563" s="950"/>
      <c r="AM563" s="951"/>
      <c r="AN563" s="951"/>
      <c r="AO563" s="951"/>
      <c r="AP563" s="951"/>
      <c r="AQ563" s="951"/>
      <c r="AR563" s="951"/>
      <c r="AS563" s="951"/>
      <c r="AT563" s="951"/>
      <c r="AU563" s="951"/>
      <c r="AV563" s="951"/>
      <c r="AW563" s="951"/>
      <c r="AX563" s="951"/>
      <c r="AY563" s="951"/>
      <c r="AZ563" s="951"/>
      <c r="BA563" s="951"/>
      <c r="BB563" s="951"/>
      <c r="BC563" s="951"/>
      <c r="BD563" s="951"/>
      <c r="BE563" s="951"/>
      <c r="BF563" s="951"/>
      <c r="BG563" s="951"/>
      <c r="BH563" s="951"/>
      <c r="BI563" s="951"/>
      <c r="BJ563" s="951"/>
      <c r="BK563" s="951"/>
      <c r="BL563" s="951"/>
      <c r="BM563" s="951"/>
      <c r="BN563" s="951"/>
      <c r="BO563" s="951"/>
      <c r="BP563" s="242"/>
      <c r="BQ563" s="242"/>
      <c r="BR563" s="242"/>
      <c r="BS563" s="242"/>
      <c r="BT563" s="243"/>
      <c r="BU563" s="372"/>
    </row>
    <row r="564" spans="2:110" s="22" customFormat="1" ht="6.75" customHeight="1">
      <c r="B564" s="120"/>
      <c r="C564" s="121"/>
      <c r="D564" s="915" t="s">
        <v>108</v>
      </c>
      <c r="E564" s="915"/>
      <c r="F564" s="915"/>
      <c r="G564" s="915"/>
      <c r="H564" s="915"/>
      <c r="I564" s="915"/>
      <c r="J564" s="915"/>
      <c r="K564" s="915"/>
      <c r="L564" s="915"/>
      <c r="M564" s="915"/>
      <c r="N564" s="915"/>
      <c r="O564" s="915"/>
      <c r="P564" s="915"/>
      <c r="Q564" s="915"/>
      <c r="R564" s="915"/>
      <c r="S564" s="915"/>
      <c r="T564" s="915"/>
      <c r="U564" s="915"/>
      <c r="V564" s="915"/>
      <c r="W564" s="915"/>
      <c r="X564" s="915"/>
      <c r="Y564" s="915"/>
      <c r="Z564" s="915"/>
      <c r="AA564" s="915"/>
      <c r="AB564" s="915"/>
      <c r="AC564" s="915"/>
      <c r="AD564" s="915"/>
      <c r="AE564" s="915"/>
      <c r="AF564" s="915"/>
      <c r="AG564" s="915"/>
      <c r="AH564" s="915"/>
      <c r="AI564" s="915"/>
      <c r="AJ564" s="915"/>
      <c r="AK564" s="915"/>
      <c r="AL564" s="915"/>
      <c r="AM564" s="915"/>
      <c r="AN564" s="915"/>
      <c r="AO564" s="915"/>
      <c r="AP564" s="915"/>
      <c r="AQ564" s="915"/>
      <c r="AR564" s="915"/>
      <c r="AS564" s="915"/>
      <c r="AT564" s="915"/>
      <c r="AU564" s="915"/>
      <c r="AV564" s="915"/>
      <c r="AW564" s="915"/>
      <c r="AX564" s="915"/>
      <c r="AY564" s="122"/>
      <c r="AZ564" s="952" t="s">
        <v>33</v>
      </c>
      <c r="BA564" s="952"/>
      <c r="BB564" s="952"/>
      <c r="BC564" s="952"/>
      <c r="BD564" s="952"/>
      <c r="BE564" s="122"/>
      <c r="BF564" s="122"/>
      <c r="BG564" s="122"/>
      <c r="BH564" s="122"/>
      <c r="BI564" s="122"/>
      <c r="BJ564" s="122"/>
      <c r="BK564" s="122"/>
      <c r="BL564" s="122"/>
      <c r="BM564" s="122"/>
      <c r="BN564" s="122"/>
      <c r="BO564" s="122"/>
      <c r="BP564" s="918"/>
      <c r="BQ564" s="918"/>
      <c r="BR564" s="918"/>
      <c r="BS564" s="920"/>
      <c r="BT564" s="921"/>
      <c r="BU564" s="39"/>
      <c r="BW564" s="115"/>
      <c r="BX564" s="338"/>
      <c r="BY564" s="207"/>
      <c r="BZ564" s="207"/>
      <c r="CA564" s="207"/>
      <c r="CB564" s="207"/>
      <c r="CC564" s="207"/>
      <c r="CD564" s="207"/>
      <c r="CE564" s="207"/>
      <c r="CF564" s="207"/>
      <c r="CG564" s="207"/>
      <c r="CH564" s="207"/>
      <c r="CI564" s="207"/>
      <c r="CJ564" s="207"/>
      <c r="CK564" s="207"/>
      <c r="CL564" s="207"/>
      <c r="CM564" s="207"/>
      <c r="CN564" s="207"/>
      <c r="CO564" s="207"/>
      <c r="CP564" s="207"/>
      <c r="CQ564" s="207"/>
      <c r="CR564" s="1"/>
      <c r="CS564" s="207"/>
      <c r="CT564" s="207"/>
      <c r="CU564" s="207"/>
      <c r="CV564" s="207"/>
      <c r="CW564" s="207"/>
      <c r="CX564" s="207"/>
      <c r="CY564" s="207"/>
      <c r="CZ564" s="207"/>
      <c r="DA564" s="207"/>
      <c r="DB564" s="207"/>
      <c r="DC564" s="207"/>
      <c r="DD564" s="207"/>
      <c r="DE564" s="207"/>
      <c r="DF564" s="207"/>
    </row>
    <row r="565" spans="2:110" s="22" customFormat="1" ht="12" customHeight="1">
      <c r="B565" s="120"/>
      <c r="C565" s="122"/>
      <c r="D565" s="915"/>
      <c r="E565" s="915"/>
      <c r="F565" s="915"/>
      <c r="G565" s="915"/>
      <c r="H565" s="915"/>
      <c r="I565" s="915"/>
      <c r="J565" s="915"/>
      <c r="K565" s="915"/>
      <c r="L565" s="915"/>
      <c r="M565" s="915"/>
      <c r="N565" s="915"/>
      <c r="O565" s="915"/>
      <c r="P565" s="915"/>
      <c r="Q565" s="915"/>
      <c r="R565" s="915"/>
      <c r="S565" s="915"/>
      <c r="T565" s="915"/>
      <c r="U565" s="915"/>
      <c r="V565" s="915"/>
      <c r="W565" s="915"/>
      <c r="X565" s="915"/>
      <c r="Y565" s="915"/>
      <c r="Z565" s="915"/>
      <c r="AA565" s="915"/>
      <c r="AB565" s="915"/>
      <c r="AC565" s="915"/>
      <c r="AD565" s="915"/>
      <c r="AE565" s="915"/>
      <c r="AF565" s="915"/>
      <c r="AG565" s="915"/>
      <c r="AH565" s="915"/>
      <c r="AI565" s="915"/>
      <c r="AJ565" s="915"/>
      <c r="AK565" s="915"/>
      <c r="AL565" s="915"/>
      <c r="AM565" s="915"/>
      <c r="AN565" s="915"/>
      <c r="AO565" s="915"/>
      <c r="AP565" s="915"/>
      <c r="AQ565" s="915"/>
      <c r="AR565" s="915"/>
      <c r="AS565" s="915"/>
      <c r="AT565" s="915"/>
      <c r="AU565" s="915"/>
      <c r="AV565" s="915"/>
      <c r="AW565" s="915"/>
      <c r="AX565" s="915"/>
      <c r="AY565" s="122"/>
      <c r="AZ565" s="952"/>
      <c r="BA565" s="952"/>
      <c r="BB565" s="952"/>
      <c r="BC565" s="952"/>
      <c r="BD565" s="952"/>
      <c r="BE565" s="122"/>
      <c r="BF565" s="122"/>
      <c r="BG565" s="122"/>
      <c r="BH565" s="122"/>
      <c r="BI565" s="122"/>
      <c r="BJ565" s="122"/>
      <c r="BK565" s="122"/>
      <c r="BL565" s="122"/>
      <c r="BM565" s="122"/>
      <c r="BN565" s="122"/>
      <c r="BO565" s="122"/>
      <c r="BP565" s="918"/>
      <c r="BQ565" s="918"/>
      <c r="BR565" s="918"/>
      <c r="BS565" s="920"/>
      <c r="BT565" s="921"/>
      <c r="BU565" s="39"/>
      <c r="BW565" s="115" t="s">
        <v>454</v>
      </c>
      <c r="BX565" s="338"/>
      <c r="BY565" s="207"/>
      <c r="BZ565" s="207"/>
      <c r="CA565" s="207"/>
      <c r="CB565" s="207"/>
      <c r="CC565" s="207"/>
      <c r="CD565" s="207"/>
      <c r="CE565" s="207"/>
      <c r="CF565" s="207"/>
      <c r="CG565" s="207"/>
      <c r="CH565" s="207"/>
      <c r="CI565" s="207"/>
      <c r="CJ565" s="207"/>
      <c r="CK565" s="207"/>
      <c r="CL565" s="207"/>
      <c r="CM565" s="207"/>
      <c r="CN565" s="207"/>
      <c r="CO565" s="207"/>
      <c r="CP565" s="207"/>
      <c r="CQ565" s="207"/>
      <c r="CR565" s="1"/>
      <c r="CS565" s="207"/>
      <c r="CT565" s="207"/>
      <c r="CU565" s="207"/>
      <c r="CV565" s="207"/>
      <c r="CW565" s="207"/>
      <c r="CX565" s="207"/>
      <c r="CY565" s="207"/>
      <c r="CZ565" s="207"/>
      <c r="DA565" s="207"/>
      <c r="DB565" s="207"/>
      <c r="DC565" s="207"/>
      <c r="DD565" s="207"/>
      <c r="DE565" s="207"/>
      <c r="DF565" s="207"/>
    </row>
    <row r="566" spans="2:110" s="22" customFormat="1" ht="7.5" customHeight="1">
      <c r="B566" s="120"/>
      <c r="C566" s="128"/>
      <c r="D566" s="917"/>
      <c r="E566" s="917"/>
      <c r="F566" s="917"/>
      <c r="G566" s="917"/>
      <c r="H566" s="917"/>
      <c r="I566" s="917"/>
      <c r="J566" s="917"/>
      <c r="K566" s="917"/>
      <c r="L566" s="917"/>
      <c r="M566" s="917"/>
      <c r="N566" s="917"/>
      <c r="O566" s="917"/>
      <c r="P566" s="917"/>
      <c r="Q566" s="917"/>
      <c r="R566" s="917"/>
      <c r="S566" s="917"/>
      <c r="T566" s="917"/>
      <c r="U566" s="917"/>
      <c r="V566" s="917"/>
      <c r="W566" s="917"/>
      <c r="X566" s="917"/>
      <c r="Y566" s="917"/>
      <c r="Z566" s="917"/>
      <c r="AA566" s="917"/>
      <c r="AB566" s="917"/>
      <c r="AC566" s="917"/>
      <c r="AD566" s="917"/>
      <c r="AE566" s="917"/>
      <c r="AF566" s="917"/>
      <c r="AG566" s="917"/>
      <c r="AH566" s="917"/>
      <c r="AI566" s="917"/>
      <c r="AJ566" s="917"/>
      <c r="AK566" s="917"/>
      <c r="AL566" s="917"/>
      <c r="AM566" s="917"/>
      <c r="AN566" s="917"/>
      <c r="AO566" s="917"/>
      <c r="AP566" s="917"/>
      <c r="AQ566" s="917"/>
      <c r="AR566" s="917"/>
      <c r="AS566" s="917"/>
      <c r="AT566" s="917"/>
      <c r="AU566" s="917"/>
      <c r="AV566" s="917"/>
      <c r="AW566" s="917"/>
      <c r="AX566" s="917"/>
      <c r="AY566" s="128"/>
      <c r="AZ566" s="953"/>
      <c r="BA566" s="953"/>
      <c r="BB566" s="953"/>
      <c r="BC566" s="953"/>
      <c r="BD566" s="953"/>
      <c r="BE566" s="128"/>
      <c r="BF566" s="128"/>
      <c r="BG566" s="128"/>
      <c r="BH566" s="128"/>
      <c r="BI566" s="128"/>
      <c r="BJ566" s="128"/>
      <c r="BK566" s="128"/>
      <c r="BL566" s="128"/>
      <c r="BM566" s="128"/>
      <c r="BN566" s="128"/>
      <c r="BO566" s="128"/>
      <c r="BP566" s="919"/>
      <c r="BQ566" s="919"/>
      <c r="BR566" s="919"/>
      <c r="BS566" s="922"/>
      <c r="BT566" s="923"/>
      <c r="BU566" s="39"/>
      <c r="BW566" s="115"/>
      <c r="BX566" s="338"/>
      <c r="BY566" s="207"/>
      <c r="BZ566" s="207"/>
      <c r="CA566" s="207"/>
      <c r="CB566" s="207"/>
      <c r="CC566" s="207"/>
      <c r="CD566" s="207"/>
      <c r="CE566" s="207"/>
      <c r="CF566" s="207"/>
      <c r="CG566" s="207"/>
      <c r="CH566" s="207"/>
      <c r="CI566" s="207"/>
      <c r="CJ566" s="207"/>
      <c r="CK566" s="207"/>
      <c r="CL566" s="207"/>
      <c r="CM566" s="207"/>
      <c r="CN566" s="207"/>
      <c r="CO566" s="207"/>
      <c r="CP566" s="207"/>
      <c r="CQ566" s="207"/>
      <c r="CR566" s="1"/>
      <c r="CS566" s="207"/>
      <c r="CT566" s="207"/>
      <c r="CU566" s="207"/>
      <c r="CV566" s="207"/>
      <c r="CW566" s="207"/>
      <c r="CX566" s="207"/>
      <c r="CY566" s="207"/>
      <c r="CZ566" s="207"/>
      <c r="DA566" s="207"/>
      <c r="DB566" s="207"/>
      <c r="DC566" s="207"/>
      <c r="DD566" s="207"/>
      <c r="DE566" s="207"/>
      <c r="DF566" s="207"/>
    </row>
    <row r="567" spans="2:110" ht="10.5" customHeight="1">
      <c r="B567" s="502"/>
      <c r="C567" s="968" t="s">
        <v>226</v>
      </c>
      <c r="D567" s="968"/>
      <c r="E567" s="968"/>
      <c r="F567" s="968"/>
      <c r="G567" s="968"/>
      <c r="H567" s="968"/>
      <c r="I567" s="968"/>
      <c r="J567" s="968"/>
      <c r="K567" s="968"/>
      <c r="L567" s="968"/>
      <c r="M567" s="968"/>
      <c r="N567" s="968"/>
      <c r="O567" s="968"/>
      <c r="P567" s="109"/>
      <c r="Q567" s="58"/>
      <c r="R567" s="945" t="s">
        <v>363</v>
      </c>
      <c r="S567" s="945"/>
      <c r="T567" s="945"/>
      <c r="U567" s="945"/>
      <c r="V567" s="945"/>
      <c r="W567" s="945"/>
      <c r="X567" s="945"/>
      <c r="Y567" s="945"/>
      <c r="Z567" s="58"/>
      <c r="AA567" s="943" t="s">
        <v>109</v>
      </c>
      <c r="AB567" s="943"/>
      <c r="AC567" s="943"/>
      <c r="AD567" s="943"/>
      <c r="AE567" s="943"/>
      <c r="AF567" s="943"/>
      <c r="AG567" s="943"/>
      <c r="AH567" s="45"/>
      <c r="AI567" s="943" t="s">
        <v>110</v>
      </c>
      <c r="AJ567" s="943"/>
      <c r="AK567" s="943"/>
      <c r="AL567" s="943"/>
      <c r="AM567" s="943"/>
      <c r="AN567" s="943"/>
      <c r="AO567" s="943"/>
      <c r="AP567" s="943"/>
      <c r="AQ567" s="943"/>
      <c r="AR567" s="943"/>
      <c r="AS567" s="943"/>
      <c r="AT567" s="943"/>
      <c r="AU567" s="943"/>
      <c r="AV567" s="943"/>
      <c r="AW567" s="943"/>
      <c r="AX567" s="45"/>
      <c r="AY567" s="943" t="s">
        <v>47</v>
      </c>
      <c r="AZ567" s="943"/>
      <c r="BA567" s="943"/>
      <c r="BB567" s="943"/>
      <c r="BC567" s="982"/>
      <c r="BD567" s="982"/>
      <c r="BE567" s="982"/>
      <c r="BF567" s="982"/>
      <c r="BG567" s="982"/>
      <c r="BH567" s="982"/>
      <c r="BI567" s="982"/>
      <c r="BJ567" s="982"/>
      <c r="BK567" s="982"/>
      <c r="BL567" s="982"/>
      <c r="BM567" s="982"/>
      <c r="BN567" s="982"/>
      <c r="BO567" s="734" t="s">
        <v>57</v>
      </c>
      <c r="BP567" s="484" t="s">
        <v>154</v>
      </c>
      <c r="BQ567" s="485"/>
      <c r="BR567" s="485"/>
      <c r="BS567" s="485"/>
      <c r="BT567" s="486"/>
      <c r="BU567" s="39"/>
      <c r="BW567" s="115" t="s">
        <v>462</v>
      </c>
    </row>
    <row r="568" spans="2:110" ht="11.25" customHeight="1">
      <c r="B568" s="453"/>
      <c r="C568" s="969"/>
      <c r="D568" s="969"/>
      <c r="E568" s="969"/>
      <c r="F568" s="969"/>
      <c r="G568" s="969"/>
      <c r="H568" s="969"/>
      <c r="I568" s="969"/>
      <c r="J568" s="969"/>
      <c r="K568" s="969"/>
      <c r="L568" s="969"/>
      <c r="M568" s="969"/>
      <c r="N568" s="969"/>
      <c r="O568" s="969"/>
      <c r="P568" s="300"/>
      <c r="Q568" s="59"/>
      <c r="R568" s="946"/>
      <c r="S568" s="946"/>
      <c r="T568" s="946"/>
      <c r="U568" s="946"/>
      <c r="V568" s="946"/>
      <c r="W568" s="946"/>
      <c r="X568" s="946"/>
      <c r="Y568" s="946"/>
      <c r="Z568" s="59"/>
      <c r="AA568" s="701"/>
      <c r="AB568" s="701"/>
      <c r="AC568" s="701"/>
      <c r="AD568" s="701"/>
      <c r="AE568" s="701"/>
      <c r="AF568" s="701"/>
      <c r="AG568" s="701"/>
      <c r="AH568" s="44"/>
      <c r="AI568" s="701"/>
      <c r="AJ568" s="701"/>
      <c r="AK568" s="701"/>
      <c r="AL568" s="701"/>
      <c r="AM568" s="701"/>
      <c r="AN568" s="701"/>
      <c r="AO568" s="701"/>
      <c r="AP568" s="701"/>
      <c r="AQ568" s="701"/>
      <c r="AR568" s="701"/>
      <c r="AS568" s="701"/>
      <c r="AT568" s="701"/>
      <c r="AU568" s="701"/>
      <c r="AV568" s="701"/>
      <c r="AW568" s="701"/>
      <c r="AX568" s="44"/>
      <c r="AY568" s="701"/>
      <c r="AZ568" s="701"/>
      <c r="BA568" s="701"/>
      <c r="BB568" s="701"/>
      <c r="BC568" s="983"/>
      <c r="BD568" s="983"/>
      <c r="BE568" s="983"/>
      <c r="BF568" s="983"/>
      <c r="BG568" s="983"/>
      <c r="BH568" s="983"/>
      <c r="BI568" s="983"/>
      <c r="BJ568" s="983"/>
      <c r="BK568" s="983"/>
      <c r="BL568" s="983"/>
      <c r="BM568" s="983"/>
      <c r="BN568" s="983"/>
      <c r="BO568" s="514"/>
      <c r="BP568" s="465"/>
      <c r="BQ568" s="487"/>
      <c r="BR568" s="487"/>
      <c r="BS568" s="487"/>
      <c r="BT568" s="488"/>
      <c r="BU568" s="39"/>
      <c r="BW568" s="115" t="s">
        <v>463</v>
      </c>
    </row>
    <row r="569" spans="2:110" ht="10.5" customHeight="1">
      <c r="B569" s="963"/>
      <c r="C569" s="970"/>
      <c r="D569" s="970"/>
      <c r="E569" s="970"/>
      <c r="F569" s="970"/>
      <c r="G569" s="970"/>
      <c r="H569" s="970"/>
      <c r="I569" s="970"/>
      <c r="J569" s="970"/>
      <c r="K569" s="970"/>
      <c r="L569" s="970"/>
      <c r="M569" s="970"/>
      <c r="N569" s="970"/>
      <c r="O569" s="970"/>
      <c r="P569" s="61"/>
      <c r="Q569" s="63"/>
      <c r="R569" s="947"/>
      <c r="S569" s="947"/>
      <c r="T569" s="947"/>
      <c r="U569" s="947"/>
      <c r="V569" s="947"/>
      <c r="W569" s="947"/>
      <c r="X569" s="947"/>
      <c r="Y569" s="947"/>
      <c r="Z569" s="63"/>
      <c r="AA569" s="944"/>
      <c r="AB569" s="944"/>
      <c r="AC569" s="944"/>
      <c r="AD569" s="944"/>
      <c r="AE569" s="944"/>
      <c r="AF569" s="944"/>
      <c r="AG569" s="944"/>
      <c r="AH569" s="62"/>
      <c r="AI569" s="944"/>
      <c r="AJ569" s="944"/>
      <c r="AK569" s="944"/>
      <c r="AL569" s="944"/>
      <c r="AM569" s="944"/>
      <c r="AN569" s="944"/>
      <c r="AO569" s="944"/>
      <c r="AP569" s="944"/>
      <c r="AQ569" s="944"/>
      <c r="AR569" s="944"/>
      <c r="AS569" s="944"/>
      <c r="AT569" s="944"/>
      <c r="AU569" s="944"/>
      <c r="AV569" s="944"/>
      <c r="AW569" s="944"/>
      <c r="AX569" s="62"/>
      <c r="AY569" s="944"/>
      <c r="AZ569" s="944"/>
      <c r="BA569" s="944"/>
      <c r="BB569" s="944"/>
      <c r="BC569" s="984"/>
      <c r="BD569" s="984"/>
      <c r="BE569" s="984"/>
      <c r="BF569" s="984"/>
      <c r="BG569" s="984"/>
      <c r="BH569" s="984"/>
      <c r="BI569" s="984"/>
      <c r="BJ569" s="984"/>
      <c r="BK569" s="984"/>
      <c r="BL569" s="984"/>
      <c r="BM569" s="984"/>
      <c r="BN569" s="984"/>
      <c r="BO569" s="948"/>
      <c r="BP569" s="465"/>
      <c r="BQ569" s="487"/>
      <c r="BR569" s="487"/>
      <c r="BS569" s="487"/>
      <c r="BT569" s="488"/>
      <c r="BU569" s="39"/>
      <c r="BW569" s="115" t="s">
        <v>464</v>
      </c>
    </row>
    <row r="570" spans="2:110" ht="10.5" customHeight="1">
      <c r="B570" s="453"/>
      <c r="C570" s="978" t="s">
        <v>227</v>
      </c>
      <c r="D570" s="978"/>
      <c r="E570" s="978"/>
      <c r="F570" s="978"/>
      <c r="G570" s="978"/>
      <c r="H570" s="978"/>
      <c r="I570" s="978"/>
      <c r="J570" s="978"/>
      <c r="K570" s="978"/>
      <c r="L570" s="978"/>
      <c r="M570" s="978"/>
      <c r="N570" s="978"/>
      <c r="O570" s="978"/>
      <c r="Q570" s="979" t="s">
        <v>111</v>
      </c>
      <c r="R570" s="979"/>
      <c r="S570" s="311"/>
      <c r="T570" s="981"/>
      <c r="U570" s="981"/>
      <c r="V570" s="981"/>
      <c r="W570" s="981"/>
      <c r="X570" s="981"/>
      <c r="Y570" s="981"/>
      <c r="Z570" s="981"/>
      <c r="AA570" s="981"/>
      <c r="AB570" s="981"/>
      <c r="AC570" s="514" t="s">
        <v>112</v>
      </c>
      <c r="AD570" s="514"/>
      <c r="AE570" s="311"/>
      <c r="AF570" s="311"/>
      <c r="AG570" s="311"/>
      <c r="AH570" s="3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212"/>
      <c r="BF570" s="212"/>
      <c r="BG570" s="212"/>
      <c r="BH570" s="111"/>
      <c r="BI570" s="111"/>
      <c r="BJ570" s="111"/>
      <c r="BK570" s="111"/>
      <c r="BL570" s="212"/>
      <c r="BM570" s="212"/>
      <c r="BN570" s="212"/>
      <c r="BO570" s="64"/>
      <c r="BP570" s="937" t="s">
        <v>723</v>
      </c>
      <c r="BQ570" s="965"/>
      <c r="BR570" s="965"/>
      <c r="BS570" s="965"/>
      <c r="BT570" s="966"/>
      <c r="BU570" s="39"/>
      <c r="BW570" s="115" t="s">
        <v>380</v>
      </c>
    </row>
    <row r="571" spans="2:110" ht="11.25" customHeight="1">
      <c r="B571" s="453"/>
      <c r="C571" s="969"/>
      <c r="D571" s="969"/>
      <c r="E571" s="969"/>
      <c r="F571" s="969"/>
      <c r="G571" s="969"/>
      <c r="H571" s="969"/>
      <c r="I571" s="969"/>
      <c r="J571" s="969"/>
      <c r="K571" s="969"/>
      <c r="L571" s="969"/>
      <c r="M571" s="969"/>
      <c r="N571" s="969"/>
      <c r="O571" s="969"/>
      <c r="P571" s="300"/>
      <c r="Q571" s="490"/>
      <c r="R571" s="490"/>
      <c r="S571" s="300"/>
      <c r="T571" s="514"/>
      <c r="U571" s="514"/>
      <c r="V571" s="514"/>
      <c r="W571" s="514"/>
      <c r="X571" s="514"/>
      <c r="Y571" s="514"/>
      <c r="Z571" s="514"/>
      <c r="AA571" s="514"/>
      <c r="AB571" s="514"/>
      <c r="AC571" s="514"/>
      <c r="AD571" s="514"/>
      <c r="AE571" s="300"/>
      <c r="AF571" s="300"/>
      <c r="AG571" s="300"/>
      <c r="AH571" s="300"/>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212"/>
      <c r="BF571" s="212"/>
      <c r="BG571" s="212"/>
      <c r="BH571" s="111"/>
      <c r="BI571" s="111"/>
      <c r="BJ571" s="111"/>
      <c r="BK571" s="111"/>
      <c r="BL571" s="212"/>
      <c r="BM571" s="212"/>
      <c r="BN571" s="212"/>
      <c r="BO571" s="111"/>
      <c r="BP571" s="967"/>
      <c r="BQ571" s="965"/>
      <c r="BR571" s="965"/>
      <c r="BS571" s="965"/>
      <c r="BT571" s="966"/>
      <c r="BU571" s="39"/>
    </row>
    <row r="572" spans="2:110" ht="10.5" customHeight="1">
      <c r="B572" s="963"/>
      <c r="C572" s="970"/>
      <c r="D572" s="970"/>
      <c r="E572" s="970"/>
      <c r="F572" s="970"/>
      <c r="G572" s="970"/>
      <c r="H572" s="970"/>
      <c r="I572" s="970"/>
      <c r="J572" s="970"/>
      <c r="K572" s="970"/>
      <c r="L572" s="970"/>
      <c r="M572" s="970"/>
      <c r="N572" s="970"/>
      <c r="O572" s="970"/>
      <c r="P572" s="61"/>
      <c r="Q572" s="980"/>
      <c r="R572" s="980"/>
      <c r="S572" s="61"/>
      <c r="T572" s="948"/>
      <c r="U572" s="948"/>
      <c r="V572" s="948"/>
      <c r="W572" s="948"/>
      <c r="X572" s="948"/>
      <c r="Y572" s="948"/>
      <c r="Z572" s="948"/>
      <c r="AA572" s="948"/>
      <c r="AB572" s="948"/>
      <c r="AC572" s="948"/>
      <c r="AD572" s="948"/>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967"/>
      <c r="BQ572" s="965"/>
      <c r="BR572" s="965"/>
      <c r="BS572" s="965"/>
      <c r="BT572" s="966"/>
      <c r="BU572" s="39"/>
      <c r="BW572" s="115" t="s">
        <v>385</v>
      </c>
    </row>
    <row r="573" spans="2:110" ht="10.5" customHeight="1">
      <c r="B573" s="98"/>
      <c r="C573" s="978" t="s">
        <v>228</v>
      </c>
      <c r="D573" s="978"/>
      <c r="E573" s="978"/>
      <c r="F573" s="978"/>
      <c r="G573" s="978"/>
      <c r="H573" s="978"/>
      <c r="I573" s="978"/>
      <c r="J573" s="978"/>
      <c r="K573" s="978"/>
      <c r="L573" s="978"/>
      <c r="M573" s="978"/>
      <c r="N573" s="978"/>
      <c r="O573" s="978"/>
      <c r="P573" s="309"/>
      <c r="Q573" s="309"/>
      <c r="R573" s="961" t="s">
        <v>113</v>
      </c>
      <c r="S573" s="961"/>
      <c r="T573" s="961"/>
      <c r="U573" s="961"/>
      <c r="V573" s="309"/>
      <c r="W573" s="962" t="s">
        <v>114</v>
      </c>
      <c r="X573" s="962"/>
      <c r="Y573" s="962"/>
      <c r="Z573" s="962"/>
      <c r="AA573" s="962"/>
      <c r="AB573" s="962"/>
      <c r="AC573" s="962"/>
      <c r="AD573" s="111"/>
      <c r="AE573" s="946" t="s">
        <v>115</v>
      </c>
      <c r="AF573" s="946"/>
      <c r="AG573" s="946"/>
      <c r="AH573" s="946"/>
      <c r="AI573" s="946"/>
      <c r="AJ573" s="946"/>
      <c r="AK573" s="946"/>
      <c r="AL573" s="946"/>
      <c r="AM573" s="946"/>
      <c r="AN573" s="312"/>
      <c r="AO573" s="962" t="s">
        <v>116</v>
      </c>
      <c r="AP573" s="962"/>
      <c r="AQ573" s="962"/>
      <c r="AR573" s="962"/>
      <c r="AS573" s="962"/>
      <c r="AT573" s="962"/>
      <c r="AU573" s="962"/>
      <c r="AV573" s="962"/>
      <c r="AW573" s="962"/>
      <c r="AX573" s="962"/>
      <c r="AY573" s="312"/>
      <c r="AZ573" s="312"/>
      <c r="BA573" s="312"/>
      <c r="BB573" s="312"/>
      <c r="BC573" s="312"/>
      <c r="BD573" s="312"/>
      <c r="BE573" s="312"/>
      <c r="BF573" s="312"/>
      <c r="BG573" s="312"/>
      <c r="BH573" s="312"/>
      <c r="BI573" s="312"/>
      <c r="BJ573" s="312"/>
      <c r="BK573" s="111"/>
      <c r="BL573" s="212"/>
      <c r="BM573" s="212"/>
      <c r="BN573" s="212"/>
      <c r="BO573" s="111"/>
      <c r="BP573" s="967"/>
      <c r="BQ573" s="965"/>
      <c r="BR573" s="965"/>
      <c r="BS573" s="965"/>
      <c r="BT573" s="966"/>
      <c r="BU573" s="39"/>
      <c r="BW573" s="115" t="s">
        <v>465</v>
      </c>
    </row>
    <row r="574" spans="2:110" ht="10.5" customHeight="1">
      <c r="B574" s="98"/>
      <c r="C574" s="969"/>
      <c r="D574" s="969"/>
      <c r="E574" s="969"/>
      <c r="F574" s="969"/>
      <c r="G574" s="969"/>
      <c r="H574" s="969"/>
      <c r="I574" s="969"/>
      <c r="J574" s="969"/>
      <c r="K574" s="969"/>
      <c r="L574" s="969"/>
      <c r="M574" s="969"/>
      <c r="N574" s="969"/>
      <c r="O574" s="969"/>
      <c r="P574" s="310"/>
      <c r="Q574" s="310"/>
      <c r="R574" s="701"/>
      <c r="S574" s="701"/>
      <c r="T574" s="701"/>
      <c r="U574" s="701"/>
      <c r="V574" s="310"/>
      <c r="W574" s="946"/>
      <c r="X574" s="946"/>
      <c r="Y574" s="946"/>
      <c r="Z574" s="946"/>
      <c r="AA574" s="946"/>
      <c r="AB574" s="946"/>
      <c r="AC574" s="946"/>
      <c r="AD574" s="300"/>
      <c r="AE574" s="946"/>
      <c r="AF574" s="946"/>
      <c r="AG574" s="946"/>
      <c r="AH574" s="946"/>
      <c r="AI574" s="946"/>
      <c r="AJ574" s="946"/>
      <c r="AK574" s="946"/>
      <c r="AL574" s="946"/>
      <c r="AM574" s="946"/>
      <c r="AN574" s="59"/>
      <c r="AO574" s="946"/>
      <c r="AP574" s="946"/>
      <c r="AQ574" s="946"/>
      <c r="AR574" s="946"/>
      <c r="AS574" s="946"/>
      <c r="AT574" s="946"/>
      <c r="AU574" s="946"/>
      <c r="AV574" s="946"/>
      <c r="AW574" s="946"/>
      <c r="AX574" s="946"/>
      <c r="AY574" s="59"/>
      <c r="AZ574" s="59"/>
      <c r="BA574" s="59"/>
      <c r="BB574" s="59"/>
      <c r="BC574" s="59"/>
      <c r="BD574" s="59"/>
      <c r="BE574" s="59"/>
      <c r="BF574" s="59"/>
      <c r="BG574" s="59"/>
      <c r="BH574" s="59"/>
      <c r="BI574" s="59"/>
      <c r="BJ574" s="59"/>
      <c r="BK574" s="111"/>
      <c r="BL574" s="212"/>
      <c r="BM574" s="212"/>
      <c r="BN574" s="212"/>
      <c r="BO574" s="111"/>
      <c r="BP574" s="967"/>
      <c r="BQ574" s="965"/>
      <c r="BR574" s="965"/>
      <c r="BS574" s="965"/>
      <c r="BT574" s="966"/>
      <c r="BU574" s="39"/>
      <c r="BW574" s="115" t="s">
        <v>466</v>
      </c>
    </row>
    <row r="575" spans="2:110" ht="10.5" customHeight="1">
      <c r="B575" s="98"/>
      <c r="C575" s="969"/>
      <c r="D575" s="969"/>
      <c r="E575" s="969"/>
      <c r="F575" s="969"/>
      <c r="G575" s="969"/>
      <c r="H575" s="969"/>
      <c r="I575" s="969"/>
      <c r="J575" s="969"/>
      <c r="K575" s="969"/>
      <c r="L575" s="969"/>
      <c r="M575" s="969"/>
      <c r="N575" s="969"/>
      <c r="O575" s="969"/>
      <c r="P575" s="310"/>
      <c r="Q575" s="310"/>
      <c r="R575" s="701"/>
      <c r="S575" s="701"/>
      <c r="T575" s="701"/>
      <c r="U575" s="701"/>
      <c r="V575" s="310"/>
      <c r="W575" s="946"/>
      <c r="X575" s="946"/>
      <c r="Y575" s="946"/>
      <c r="Z575" s="946"/>
      <c r="AA575" s="946"/>
      <c r="AB575" s="946"/>
      <c r="AC575" s="946"/>
      <c r="AD575" s="100"/>
      <c r="AE575" s="946"/>
      <c r="AF575" s="946"/>
      <c r="AG575" s="946"/>
      <c r="AH575" s="946"/>
      <c r="AI575" s="946"/>
      <c r="AJ575" s="946"/>
      <c r="AK575" s="946"/>
      <c r="AL575" s="946"/>
      <c r="AM575" s="946"/>
      <c r="AN575" s="59"/>
      <c r="AO575" s="946"/>
      <c r="AP575" s="946"/>
      <c r="AQ575" s="946"/>
      <c r="AR575" s="946"/>
      <c r="AS575" s="946"/>
      <c r="AT575" s="946"/>
      <c r="AU575" s="946"/>
      <c r="AV575" s="946"/>
      <c r="AW575" s="946"/>
      <c r="AX575" s="946"/>
      <c r="AY575" s="59"/>
      <c r="AZ575" s="59"/>
      <c r="BA575" s="59"/>
      <c r="BB575" s="59"/>
      <c r="BC575" s="59"/>
      <c r="BD575" s="59"/>
      <c r="BE575" s="59"/>
      <c r="BF575" s="59"/>
      <c r="BG575" s="59"/>
      <c r="BH575" s="59"/>
      <c r="BI575" s="59"/>
      <c r="BJ575" s="59"/>
      <c r="BK575" s="111"/>
      <c r="BL575" s="212"/>
      <c r="BM575" s="212"/>
      <c r="BN575" s="212"/>
      <c r="BO575" s="111"/>
      <c r="BP575" s="967"/>
      <c r="BQ575" s="965"/>
      <c r="BR575" s="965"/>
      <c r="BS575" s="965"/>
      <c r="BT575" s="966"/>
      <c r="BU575" s="39"/>
      <c r="BW575" s="115" t="s">
        <v>380</v>
      </c>
    </row>
    <row r="576" spans="2:110" ht="10.5" customHeight="1">
      <c r="B576" s="453"/>
      <c r="C576" s="36"/>
      <c r="D576" s="111"/>
      <c r="E576" s="111"/>
      <c r="F576" s="212"/>
      <c r="G576" s="212"/>
      <c r="H576" s="212"/>
      <c r="I576" s="212"/>
      <c r="J576" s="111"/>
      <c r="K576" s="111"/>
      <c r="L576" s="111"/>
      <c r="M576" s="112"/>
      <c r="N576" s="112"/>
      <c r="O576" s="112"/>
      <c r="P576" s="112"/>
      <c r="Q576" s="112"/>
      <c r="R576" s="705" t="s">
        <v>248</v>
      </c>
      <c r="S576" s="705"/>
      <c r="T576" s="705"/>
      <c r="U576" s="705"/>
      <c r="V576" s="112"/>
      <c r="W576" s="701" t="s">
        <v>249</v>
      </c>
      <c r="X576" s="701"/>
      <c r="Y576" s="701"/>
      <c r="Z576" s="701"/>
      <c r="AA576" s="701"/>
      <c r="AB576" s="701"/>
      <c r="AC576" s="701"/>
      <c r="AD576" s="44"/>
      <c r="AE576" s="701" t="s">
        <v>47</v>
      </c>
      <c r="AF576" s="701"/>
      <c r="AG576" s="701"/>
      <c r="AH576" s="701"/>
      <c r="AI576" s="972"/>
      <c r="AJ576" s="972"/>
      <c r="AK576" s="972"/>
      <c r="AL576" s="972"/>
      <c r="AM576" s="972"/>
      <c r="AN576" s="972"/>
      <c r="AO576" s="972"/>
      <c r="AP576" s="972"/>
      <c r="AQ576" s="972"/>
      <c r="AR576" s="972"/>
      <c r="AS576" s="972"/>
      <c r="AT576" s="972"/>
      <c r="AU576" s="972"/>
      <c r="AV576" s="972"/>
      <c r="AW576" s="972"/>
      <c r="AX576" s="972"/>
      <c r="AY576" s="972"/>
      <c r="AZ576" s="972"/>
      <c r="BA576" s="972"/>
      <c r="BB576" s="972"/>
      <c r="BC576" s="972"/>
      <c r="BD576" s="972"/>
      <c r="BE576" s="972"/>
      <c r="BF576" s="972"/>
      <c r="BG576" s="972"/>
      <c r="BH576" s="972"/>
      <c r="BI576" s="972"/>
      <c r="BJ576" s="972"/>
      <c r="BK576" s="972"/>
      <c r="BL576" s="972"/>
      <c r="BM576" s="972"/>
      <c r="BN576" s="972"/>
      <c r="BO576" s="514" t="s">
        <v>57</v>
      </c>
      <c r="BP576" s="967"/>
      <c r="BQ576" s="965"/>
      <c r="BR576" s="965"/>
      <c r="BS576" s="965"/>
      <c r="BT576" s="966"/>
      <c r="BU576" s="39"/>
      <c r="BW576" s="115" t="s">
        <v>467</v>
      </c>
    </row>
    <row r="577" spans="2:75" ht="11.25" customHeight="1">
      <c r="B577" s="453"/>
      <c r="D577" s="111"/>
      <c r="E577" s="111"/>
      <c r="F577" s="212"/>
      <c r="G577" s="212"/>
      <c r="H577" s="212"/>
      <c r="I577" s="212"/>
      <c r="J577" s="111"/>
      <c r="K577" s="111"/>
      <c r="L577" s="111"/>
      <c r="M577" s="112"/>
      <c r="N577" s="112"/>
      <c r="O577" s="112"/>
      <c r="P577" s="112"/>
      <c r="Q577" s="112"/>
      <c r="R577" s="705"/>
      <c r="S577" s="705"/>
      <c r="T577" s="705"/>
      <c r="U577" s="705"/>
      <c r="V577" s="112"/>
      <c r="W577" s="701"/>
      <c r="X577" s="701"/>
      <c r="Y577" s="701"/>
      <c r="Z577" s="701"/>
      <c r="AA577" s="701"/>
      <c r="AB577" s="701"/>
      <c r="AC577" s="701"/>
      <c r="AD577" s="44"/>
      <c r="AE577" s="701"/>
      <c r="AF577" s="701"/>
      <c r="AG577" s="701"/>
      <c r="AH577" s="701"/>
      <c r="AI577" s="972"/>
      <c r="AJ577" s="972"/>
      <c r="AK577" s="972"/>
      <c r="AL577" s="972"/>
      <c r="AM577" s="972"/>
      <c r="AN577" s="972"/>
      <c r="AO577" s="972"/>
      <c r="AP577" s="972"/>
      <c r="AQ577" s="972"/>
      <c r="AR577" s="972"/>
      <c r="AS577" s="972"/>
      <c r="AT577" s="972"/>
      <c r="AU577" s="972"/>
      <c r="AV577" s="972"/>
      <c r="AW577" s="972"/>
      <c r="AX577" s="972"/>
      <c r="AY577" s="972"/>
      <c r="AZ577" s="972"/>
      <c r="BA577" s="972"/>
      <c r="BB577" s="972"/>
      <c r="BC577" s="972"/>
      <c r="BD577" s="972"/>
      <c r="BE577" s="972"/>
      <c r="BF577" s="972"/>
      <c r="BG577" s="972"/>
      <c r="BH577" s="972"/>
      <c r="BI577" s="972"/>
      <c r="BJ577" s="972"/>
      <c r="BK577" s="972"/>
      <c r="BL577" s="972"/>
      <c r="BM577" s="972"/>
      <c r="BN577" s="972"/>
      <c r="BO577" s="514"/>
      <c r="BP577" s="967"/>
      <c r="BQ577" s="965"/>
      <c r="BR577" s="965"/>
      <c r="BS577" s="965"/>
      <c r="BT577" s="966"/>
      <c r="BU577" s="39"/>
      <c r="BW577" s="115" t="s">
        <v>468</v>
      </c>
    </row>
    <row r="578" spans="2:75" ht="11.25" customHeight="1">
      <c r="B578" s="963"/>
      <c r="C578" s="60"/>
      <c r="D578" s="61"/>
      <c r="E578" s="61"/>
      <c r="F578" s="61"/>
      <c r="G578" s="61"/>
      <c r="H578" s="61"/>
      <c r="I578" s="61"/>
      <c r="J578" s="61"/>
      <c r="K578" s="61"/>
      <c r="L578" s="61"/>
      <c r="M578" s="37"/>
      <c r="N578" s="37"/>
      <c r="O578" s="37"/>
      <c r="P578" s="37"/>
      <c r="Q578" s="37"/>
      <c r="R578" s="964"/>
      <c r="S578" s="964"/>
      <c r="T578" s="964"/>
      <c r="U578" s="964"/>
      <c r="V578" s="37"/>
      <c r="W578" s="971"/>
      <c r="X578" s="971"/>
      <c r="Y578" s="971"/>
      <c r="Z578" s="971"/>
      <c r="AA578" s="971"/>
      <c r="AB578" s="971"/>
      <c r="AC578" s="971"/>
      <c r="AD578" s="313"/>
      <c r="AE578" s="944"/>
      <c r="AF578" s="944"/>
      <c r="AG578" s="944"/>
      <c r="AH578" s="944"/>
      <c r="AI578" s="973"/>
      <c r="AJ578" s="973"/>
      <c r="AK578" s="973"/>
      <c r="AL578" s="973"/>
      <c r="AM578" s="973"/>
      <c r="AN578" s="973"/>
      <c r="AO578" s="973"/>
      <c r="AP578" s="973"/>
      <c r="AQ578" s="973"/>
      <c r="AR578" s="973"/>
      <c r="AS578" s="973"/>
      <c r="AT578" s="973"/>
      <c r="AU578" s="973"/>
      <c r="AV578" s="973"/>
      <c r="AW578" s="973"/>
      <c r="AX578" s="973"/>
      <c r="AY578" s="973"/>
      <c r="AZ578" s="973"/>
      <c r="BA578" s="973"/>
      <c r="BB578" s="973"/>
      <c r="BC578" s="973"/>
      <c r="BD578" s="973"/>
      <c r="BE578" s="973"/>
      <c r="BF578" s="973"/>
      <c r="BG578" s="973"/>
      <c r="BH578" s="973"/>
      <c r="BI578" s="973"/>
      <c r="BJ578" s="973"/>
      <c r="BK578" s="973"/>
      <c r="BL578" s="973"/>
      <c r="BM578" s="973"/>
      <c r="BN578" s="973"/>
      <c r="BO578" s="948"/>
      <c r="BP578" s="967"/>
      <c r="BQ578" s="965"/>
      <c r="BR578" s="965"/>
      <c r="BS578" s="965"/>
      <c r="BT578" s="966"/>
      <c r="BU578" s="39"/>
      <c r="BW578" s="115" t="s">
        <v>380</v>
      </c>
    </row>
    <row r="579" spans="2:75" ht="100.5" customHeight="1">
      <c r="B579" s="959" t="s">
        <v>503</v>
      </c>
      <c r="C579" s="960"/>
      <c r="D579" s="960"/>
      <c r="E579" s="960"/>
      <c r="F579" s="960"/>
      <c r="G579" s="960"/>
      <c r="H579" s="960"/>
      <c r="I579" s="960"/>
      <c r="J579" s="960"/>
      <c r="K579" s="960"/>
      <c r="L579" s="960"/>
      <c r="M579" s="960"/>
      <c r="N579" s="960"/>
      <c r="O579" s="960"/>
      <c r="P579" s="960"/>
      <c r="Q579" s="960"/>
      <c r="R579" s="960"/>
      <c r="S579" s="960"/>
      <c r="T579" s="960"/>
      <c r="U579" s="960"/>
      <c r="V579" s="960"/>
      <c r="W579" s="960"/>
      <c r="X579" s="960"/>
      <c r="Y579" s="960"/>
      <c r="Z579" s="960"/>
      <c r="AA579" s="960"/>
      <c r="AB579" s="960"/>
      <c r="AC579" s="960"/>
      <c r="AD579" s="960"/>
      <c r="AE579" s="960"/>
      <c r="AF579" s="960"/>
      <c r="AG579" s="960"/>
      <c r="AH579" s="960"/>
      <c r="AI579" s="960"/>
      <c r="AJ579" s="960"/>
      <c r="AK579" s="960"/>
      <c r="AL579" s="960"/>
      <c r="AM579" s="960"/>
      <c r="AN579" s="960"/>
      <c r="AO579" s="960"/>
      <c r="AP579" s="960"/>
      <c r="AQ579" s="960"/>
      <c r="AR579" s="960"/>
      <c r="AS579" s="960"/>
      <c r="AT579" s="960"/>
      <c r="AU579" s="960"/>
      <c r="AV579" s="960"/>
      <c r="AW579" s="960"/>
      <c r="AX579" s="960"/>
      <c r="AY579" s="960"/>
      <c r="AZ579" s="960"/>
      <c r="BA579" s="960"/>
      <c r="BB579" s="960"/>
      <c r="BC579" s="960"/>
      <c r="BD579" s="960"/>
      <c r="BE579" s="960"/>
      <c r="BF579" s="960"/>
      <c r="BG579" s="960"/>
      <c r="BH579" s="960"/>
      <c r="BI579" s="960"/>
      <c r="BJ579" s="960"/>
      <c r="BK579" s="960"/>
      <c r="BL579" s="960"/>
      <c r="BM579" s="960"/>
      <c r="BN579" s="960"/>
      <c r="BO579" s="960"/>
      <c r="BP579" s="960"/>
      <c r="BQ579" s="960"/>
      <c r="BR579" s="960"/>
      <c r="BS579" s="960"/>
      <c r="BT579" s="960"/>
      <c r="BU579" s="39"/>
    </row>
    <row r="580" spans="2:75" ht="20.25" customHeight="1"/>
  </sheetData>
  <mergeCells count="1636">
    <mergeCell ref="AP490:AR490"/>
    <mergeCell ref="AS490:AU490"/>
    <mergeCell ref="AV490:AX490"/>
    <mergeCell ref="AY490:BA490"/>
    <mergeCell ref="BB490:BD490"/>
    <mergeCell ref="BE490:BG490"/>
    <mergeCell ref="BR490:BT490"/>
    <mergeCell ref="E490:AB490"/>
    <mergeCell ref="AC490:AF490"/>
    <mergeCell ref="AG490:AI490"/>
    <mergeCell ref="AJ490:AL490"/>
    <mergeCell ref="BH490:BK490"/>
    <mergeCell ref="BL490:BN490"/>
    <mergeCell ref="BO490:BQ490"/>
    <mergeCell ref="D305:AX307"/>
    <mergeCell ref="D308:BO310"/>
    <mergeCell ref="BP308:BT310"/>
    <mergeCell ref="BP342:BR344"/>
    <mergeCell ref="BS342:BT344"/>
    <mergeCell ref="B365:BT365"/>
    <mergeCell ref="H379:L381"/>
    <mergeCell ref="D379:G381"/>
    <mergeCell ref="AD383:AJ385"/>
    <mergeCell ref="H383:L385"/>
    <mergeCell ref="H372:L374"/>
    <mergeCell ref="AU397:AZ399"/>
    <mergeCell ref="AS372:AS374"/>
    <mergeCell ref="AU372:BA374"/>
    <mergeCell ref="W413:AK415"/>
    <mergeCell ref="AE400:AK402"/>
    <mergeCell ref="AL400:AR402"/>
    <mergeCell ref="AU383:BA385"/>
    <mergeCell ref="AS367:AS369"/>
    <mergeCell ref="AU367:BA369"/>
    <mergeCell ref="B360:BT360"/>
    <mergeCell ref="B348:B350"/>
    <mergeCell ref="D348:BO350"/>
    <mergeCell ref="B331:B333"/>
    <mergeCell ref="D331:BO333"/>
    <mergeCell ref="BP331:BT339"/>
    <mergeCell ref="D334:BO336"/>
    <mergeCell ref="B337:B339"/>
    <mergeCell ref="D337:H339"/>
    <mergeCell ref="I337:BN339"/>
    <mergeCell ref="BO337:BO339"/>
    <mergeCell ref="B341:BO341"/>
    <mergeCell ref="D342:AX344"/>
    <mergeCell ref="AZ342:BO344"/>
    <mergeCell ref="AK383:AQ385"/>
    <mergeCell ref="M379:S381"/>
    <mergeCell ref="BI367:BL369"/>
    <mergeCell ref="BP366:BT369"/>
    <mergeCell ref="D367:G369"/>
    <mergeCell ref="AK367:AQ369"/>
    <mergeCell ref="BP348:BT359"/>
    <mergeCell ref="AB367:AB369"/>
    <mergeCell ref="AD367:AI369"/>
    <mergeCell ref="BO357:BO359"/>
    <mergeCell ref="BC22:BF23"/>
    <mergeCell ref="BG22:BU23"/>
    <mergeCell ref="B311:B313"/>
    <mergeCell ref="D311:BO313"/>
    <mergeCell ref="BP311:BT322"/>
    <mergeCell ref="D314:BO316"/>
    <mergeCell ref="B320:B322"/>
    <mergeCell ref="D320:H322"/>
    <mergeCell ref="I320:BN322"/>
    <mergeCell ref="BO320:BO322"/>
    <mergeCell ref="B323:BT323"/>
    <mergeCell ref="B324:BO324"/>
    <mergeCell ref="B300:B302"/>
    <mergeCell ref="C75:K75"/>
    <mergeCell ref="L89:BT89"/>
    <mergeCell ref="B340:BT340"/>
    <mergeCell ref="B345:B347"/>
    <mergeCell ref="D345:BO347"/>
    <mergeCell ref="BP345:BT347"/>
    <mergeCell ref="B351:B353"/>
    <mergeCell ref="D351:BO353"/>
    <mergeCell ref="D354:BO356"/>
    <mergeCell ref="Q31:T31"/>
    <mergeCell ref="U31:X31"/>
    <mergeCell ref="Y31:AB31"/>
    <mergeCell ref="AK32:AN32"/>
    <mergeCell ref="AG30:AJ30"/>
    <mergeCell ref="AK30:AN30"/>
    <mergeCell ref="B453:D453"/>
    <mergeCell ref="AI410:BA412"/>
    <mergeCell ref="AY443:BA444"/>
    <mergeCell ref="BB443:BD444"/>
    <mergeCell ref="BC372:BE374"/>
    <mergeCell ref="BK400:BO402"/>
    <mergeCell ref="B413:B415"/>
    <mergeCell ref="BE400:BJ402"/>
    <mergeCell ref="AJ435:AL436"/>
    <mergeCell ref="AM435:AO436"/>
    <mergeCell ref="BH430:BT430"/>
    <mergeCell ref="M372:S374"/>
    <mergeCell ref="T372:Z374"/>
    <mergeCell ref="AK372:AQ374"/>
    <mergeCell ref="AD372:AI374"/>
    <mergeCell ref="BS431:BT433"/>
    <mergeCell ref="BR434:BS434"/>
    <mergeCell ref="BT434:BT436"/>
    <mergeCell ref="D435:AC435"/>
    <mergeCell ref="AG435:AI436"/>
    <mergeCell ref="AG439:AH439"/>
    <mergeCell ref="AM440:AO441"/>
    <mergeCell ref="BC379:BE381"/>
    <mergeCell ref="BC383:BE385"/>
    <mergeCell ref="BO466:BQ466"/>
    <mergeCell ref="BR466:BT466"/>
    <mergeCell ref="BR467:BT467"/>
    <mergeCell ref="BR463:BT463"/>
    <mergeCell ref="BE434:BG436"/>
    <mergeCell ref="B304:BO304"/>
    <mergeCell ref="H367:L369"/>
    <mergeCell ref="M367:S369"/>
    <mergeCell ref="T367:Z369"/>
    <mergeCell ref="I229:BN231"/>
    <mergeCell ref="D134:BO136"/>
    <mergeCell ref="B357:B359"/>
    <mergeCell ref="D357:H359"/>
    <mergeCell ref="D325:AX327"/>
    <mergeCell ref="AZ325:BO327"/>
    <mergeCell ref="BP325:BR327"/>
    <mergeCell ref="BS325:BT327"/>
    <mergeCell ref="B328:B330"/>
    <mergeCell ref="D328:BO330"/>
    <mergeCell ref="BP328:BT330"/>
    <mergeCell ref="AZ305:BO307"/>
    <mergeCell ref="BP305:BR307"/>
    <mergeCell ref="BS305:BT307"/>
    <mergeCell ref="B308:B310"/>
    <mergeCell ref="Z426:AO428"/>
    <mergeCell ref="AZ426:BD428"/>
    <mergeCell ref="D161:BO163"/>
    <mergeCell ref="BR443:BT444"/>
    <mergeCell ref="AP467:AR467"/>
    <mergeCell ref="AC457:AF457"/>
    <mergeCell ref="AJ457:AL457"/>
    <mergeCell ref="AM457:AO457"/>
    <mergeCell ref="E465:AB465"/>
    <mergeCell ref="BR460:BT460"/>
    <mergeCell ref="AC461:AF461"/>
    <mergeCell ref="V254:AH256"/>
    <mergeCell ref="BP375:BT385"/>
    <mergeCell ref="BP386:BT386"/>
    <mergeCell ref="BP387:BT389"/>
    <mergeCell ref="BP425:BT425"/>
    <mergeCell ref="BP426:BT428"/>
    <mergeCell ref="BE463:BG463"/>
    <mergeCell ref="BE464:BG464"/>
    <mergeCell ref="BE465:BG465"/>
    <mergeCell ref="BE467:BG467"/>
    <mergeCell ref="BE459:BG459"/>
    <mergeCell ref="AG458:AI458"/>
    <mergeCell ref="D431:AX433"/>
    <mergeCell ref="R437:AF437"/>
    <mergeCell ref="R438:AF438"/>
    <mergeCell ref="AS400:AT402"/>
    <mergeCell ref="AW400:BD402"/>
    <mergeCell ref="BP371:BT374"/>
    <mergeCell ref="B461:D467"/>
    <mergeCell ref="D416:AV418"/>
    <mergeCell ref="BR459:BT459"/>
    <mergeCell ref="AY455:BA455"/>
    <mergeCell ref="E456:AB456"/>
    <mergeCell ref="AG456:AI456"/>
    <mergeCell ref="AS379:AS381"/>
    <mergeCell ref="AS383:AS385"/>
    <mergeCell ref="AU379:BA381"/>
    <mergeCell ref="BH464:BK464"/>
    <mergeCell ref="AS464:AU464"/>
    <mergeCell ref="D297:BO299"/>
    <mergeCell ref="AC31:AF31"/>
    <mergeCell ref="AG31:AJ31"/>
    <mergeCell ref="AK31:AN31"/>
    <mergeCell ref="D192:H194"/>
    <mergeCell ref="I192:BN194"/>
    <mergeCell ref="B178:BT178"/>
    <mergeCell ref="B181:BT181"/>
    <mergeCell ref="B186:B188"/>
    <mergeCell ref="D186:BO188"/>
    <mergeCell ref="BP186:BT188"/>
    <mergeCell ref="B189:B191"/>
    <mergeCell ref="D189:BO191"/>
    <mergeCell ref="BP257:BT262"/>
    <mergeCell ref="BO300:BO302"/>
    <mergeCell ref="D300:H302"/>
    <mergeCell ref="AA257:AM259"/>
    <mergeCell ref="D280:BO282"/>
    <mergeCell ref="AZ288:BO290"/>
    <mergeCell ref="BP271:BT285"/>
    <mergeCell ref="B294:B296"/>
    <mergeCell ref="D294:BO296"/>
    <mergeCell ref="BP294:BT302"/>
    <mergeCell ref="D265:AX267"/>
    <mergeCell ref="AZ265:BD267"/>
    <mergeCell ref="BP265:BR267"/>
    <mergeCell ref="BS265:BT267"/>
    <mergeCell ref="B268:B270"/>
    <mergeCell ref="D268:BO270"/>
    <mergeCell ref="BP268:BT270"/>
    <mergeCell ref="B260:B262"/>
    <mergeCell ref="AC32:AF32"/>
    <mergeCell ref="AJ473:AL473"/>
    <mergeCell ref="BL455:BN455"/>
    <mergeCell ref="D443:AF445"/>
    <mergeCell ref="BH482:BK482"/>
    <mergeCell ref="AY475:BA475"/>
    <mergeCell ref="AQ397:AR399"/>
    <mergeCell ref="AP463:AR463"/>
    <mergeCell ref="AS463:AU463"/>
    <mergeCell ref="AV463:AX463"/>
    <mergeCell ref="U394:AG396"/>
    <mergeCell ref="AI394:BA396"/>
    <mergeCell ref="E457:AB457"/>
    <mergeCell ref="AJ455:AL455"/>
    <mergeCell ref="AM455:AO455"/>
    <mergeCell ref="AP455:AR455"/>
    <mergeCell ref="AV459:AX459"/>
    <mergeCell ref="AY459:BA459"/>
    <mergeCell ref="AC456:AF456"/>
    <mergeCell ref="AV455:AX455"/>
    <mergeCell ref="AM458:AO458"/>
    <mergeCell ref="BA397:BJ399"/>
    <mergeCell ref="D400:O402"/>
    <mergeCell ref="P400:P402"/>
    <mergeCell ref="D426:L428"/>
    <mergeCell ref="N426:X428"/>
    <mergeCell ref="AJ454:AL454"/>
    <mergeCell ref="AM454:AO454"/>
    <mergeCell ref="AV461:AX461"/>
    <mergeCell ref="AY461:BA461"/>
    <mergeCell ref="AZ431:BD433"/>
    <mergeCell ref="AJ456:AL456"/>
    <mergeCell ref="AM456:AO456"/>
    <mergeCell ref="BE472:BG472"/>
    <mergeCell ref="BE473:BG473"/>
    <mergeCell ref="C510:AJ512"/>
    <mergeCell ref="AL510:AP512"/>
    <mergeCell ref="AR510:AX512"/>
    <mergeCell ref="AZ510:BC512"/>
    <mergeCell ref="BE510:BO512"/>
    <mergeCell ref="BP510:BT512"/>
    <mergeCell ref="E453:AB453"/>
    <mergeCell ref="AC453:AF453"/>
    <mergeCell ref="AV443:AX444"/>
    <mergeCell ref="BL443:BN444"/>
    <mergeCell ref="BL454:BN454"/>
    <mergeCell ref="BE457:BG457"/>
    <mergeCell ref="BE458:BG458"/>
    <mergeCell ref="AS477:AU477"/>
    <mergeCell ref="AV477:AX477"/>
    <mergeCell ref="AY477:BA477"/>
    <mergeCell ref="AG488:AI488"/>
    <mergeCell ref="AJ470:AL470"/>
    <mergeCell ref="BR464:BT464"/>
    <mergeCell ref="BH460:BK460"/>
    <mergeCell ref="BH458:BK458"/>
    <mergeCell ref="BO463:BQ463"/>
    <mergeCell ref="AP486:AR486"/>
    <mergeCell ref="AS486:AU486"/>
    <mergeCell ref="AV486:AX486"/>
    <mergeCell ref="AJ482:AL482"/>
    <mergeCell ref="BH486:BK486"/>
    <mergeCell ref="BB474:BD474"/>
    <mergeCell ref="AY464:BA464"/>
    <mergeCell ref="BB464:BD464"/>
    <mergeCell ref="AM482:AO482"/>
    <mergeCell ref="AP482:AR482"/>
    <mergeCell ref="AP472:AR472"/>
    <mergeCell ref="AJ471:AL471"/>
    <mergeCell ref="AM471:AO471"/>
    <mergeCell ref="BE461:BG461"/>
    <mergeCell ref="I480:AA480"/>
    <mergeCell ref="BB475:BD475"/>
    <mergeCell ref="BH474:BK474"/>
    <mergeCell ref="AY466:BA466"/>
    <mergeCell ref="BH478:BK478"/>
    <mergeCell ref="BH471:BK471"/>
    <mergeCell ref="BB472:BD472"/>
    <mergeCell ref="BE478:BG478"/>
    <mergeCell ref="AY468:BA468"/>
    <mergeCell ref="BH485:BK485"/>
    <mergeCell ref="BB473:BD473"/>
    <mergeCell ref="BB483:BD483"/>
    <mergeCell ref="BE483:BG483"/>
    <mergeCell ref="BE484:BG484"/>
    <mergeCell ref="AS470:AU470"/>
    <mergeCell ref="BB478:BD478"/>
    <mergeCell ref="AY470:BA470"/>
    <mergeCell ref="BB461:BD461"/>
    <mergeCell ref="AG464:AI464"/>
    <mergeCell ref="AG461:AI461"/>
    <mergeCell ref="AV483:AX483"/>
    <mergeCell ref="AJ479:AL479"/>
    <mergeCell ref="AM479:AO479"/>
    <mergeCell ref="AP479:AR479"/>
    <mergeCell ref="AS479:AU479"/>
    <mergeCell ref="BB477:BD477"/>
    <mergeCell ref="BO472:BQ472"/>
    <mergeCell ref="BH472:BK472"/>
    <mergeCell ref="BH473:BK473"/>
    <mergeCell ref="BR465:BT465"/>
    <mergeCell ref="BL466:BN466"/>
    <mergeCell ref="D376:BN376"/>
    <mergeCell ref="D377:BN377"/>
    <mergeCell ref="AV438:AW438"/>
    <mergeCell ref="BO440:BQ441"/>
    <mergeCell ref="AP437:AQ437"/>
    <mergeCell ref="J394:S396"/>
    <mergeCell ref="J410:S412"/>
    <mergeCell ref="BB469:BD469"/>
    <mergeCell ref="BH469:BK469"/>
    <mergeCell ref="AV467:AX467"/>
    <mergeCell ref="AS472:AU472"/>
    <mergeCell ref="AK379:AQ381"/>
    <mergeCell ref="AD379:AJ381"/>
    <mergeCell ref="D447:AF449"/>
    <mergeCell ref="AG457:AI457"/>
    <mergeCell ref="D450:AF450"/>
    <mergeCell ref="AG462:AI462"/>
    <mergeCell ref="AJ462:AL462"/>
    <mergeCell ref="BR470:BT470"/>
    <mergeCell ref="BR469:BT469"/>
    <mergeCell ref="BH468:BK468"/>
    <mergeCell ref="BO468:BQ468"/>
    <mergeCell ref="BR468:BT468"/>
    <mergeCell ref="BE468:BG468"/>
    <mergeCell ref="BE469:BG469"/>
    <mergeCell ref="BE470:BG470"/>
    <mergeCell ref="BE471:BG471"/>
    <mergeCell ref="BB485:BD485"/>
    <mergeCell ref="BE476:BG476"/>
    <mergeCell ref="BO480:BQ480"/>
    <mergeCell ref="BL483:BN483"/>
    <mergeCell ref="E464:AB464"/>
    <mergeCell ref="AC464:AF464"/>
    <mergeCell ref="BC367:BE369"/>
    <mergeCell ref="B430:BG430"/>
    <mergeCell ref="M383:S385"/>
    <mergeCell ref="AG471:AI471"/>
    <mergeCell ref="E460:H460"/>
    <mergeCell ref="I460:AA460"/>
    <mergeCell ref="B425:BO425"/>
    <mergeCell ref="AR426:AV428"/>
    <mergeCell ref="B419:B421"/>
    <mergeCell ref="D419:AK421"/>
    <mergeCell ref="AP419:BO421"/>
    <mergeCell ref="B422:B424"/>
    <mergeCell ref="D422:P424"/>
    <mergeCell ref="E454:AB454"/>
    <mergeCell ref="AC454:AF454"/>
    <mergeCell ref="AG454:AI454"/>
    <mergeCell ref="E459:AB459"/>
    <mergeCell ref="AS455:AU455"/>
    <mergeCell ref="BB455:BD455"/>
    <mergeCell ref="AP459:AR459"/>
    <mergeCell ref="B468:D474"/>
    <mergeCell ref="AS459:AU459"/>
    <mergeCell ref="BB460:BD460"/>
    <mergeCell ref="AP468:AR468"/>
    <mergeCell ref="AP470:AR470"/>
    <mergeCell ref="BL470:BN470"/>
    <mergeCell ref="AM470:AO470"/>
    <mergeCell ref="AM472:AO472"/>
    <mergeCell ref="B503:BO503"/>
    <mergeCell ref="D504:AX506"/>
    <mergeCell ref="AM493:AO493"/>
    <mergeCell ref="BE493:BG493"/>
    <mergeCell ref="BO464:BQ464"/>
    <mergeCell ref="BO465:BQ465"/>
    <mergeCell ref="BO461:BQ461"/>
    <mergeCell ref="BH481:BK481"/>
    <mergeCell ref="BL481:BN481"/>
    <mergeCell ref="BL482:BN482"/>
    <mergeCell ref="BB482:BD482"/>
    <mergeCell ref="BE480:BG480"/>
    <mergeCell ref="BE481:BG481"/>
    <mergeCell ref="BE482:BG482"/>
    <mergeCell ref="AP476:AR476"/>
    <mergeCell ref="BO471:BQ471"/>
    <mergeCell ref="E476:AB476"/>
    <mergeCell ref="AC476:AF476"/>
    <mergeCell ref="AG476:AI476"/>
    <mergeCell ref="AJ476:AL476"/>
    <mergeCell ref="AM476:AO476"/>
    <mergeCell ref="AM483:AO483"/>
    <mergeCell ref="BE485:BG485"/>
    <mergeCell ref="BE486:BG486"/>
    <mergeCell ref="BO482:BQ482"/>
    <mergeCell ref="BL474:BN474"/>
    <mergeCell ref="AJ467:AL467"/>
    <mergeCell ref="AP466:AR466"/>
    <mergeCell ref="AS466:AU466"/>
    <mergeCell ref="BB486:BD486"/>
    <mergeCell ref="BR482:BT482"/>
    <mergeCell ref="AC467:AF467"/>
    <mergeCell ref="AG467:AI467"/>
    <mergeCell ref="E470:AB470"/>
    <mergeCell ref="AC470:AF470"/>
    <mergeCell ref="AG470:AI470"/>
    <mergeCell ref="I467:AA467"/>
    <mergeCell ref="AC477:AF477"/>
    <mergeCell ref="AV470:AX470"/>
    <mergeCell ref="BE477:BG477"/>
    <mergeCell ref="BR480:BT480"/>
    <mergeCell ref="BH483:BK483"/>
    <mergeCell ref="BO483:BQ483"/>
    <mergeCell ref="BR483:BT483"/>
    <mergeCell ref="BL480:BN480"/>
    <mergeCell ref="BO476:BQ476"/>
    <mergeCell ref="AS476:AU476"/>
    <mergeCell ref="BL467:BN467"/>
    <mergeCell ref="BO469:BQ469"/>
    <mergeCell ref="BR471:BT471"/>
    <mergeCell ref="AV482:AX482"/>
    <mergeCell ref="AY482:BA482"/>
    <mergeCell ref="AV481:AX481"/>
    <mergeCell ref="AY481:BA481"/>
    <mergeCell ref="BB481:BD481"/>
    <mergeCell ref="AJ468:AL468"/>
    <mergeCell ref="AS469:AU469"/>
    <mergeCell ref="AM469:AO469"/>
    <mergeCell ref="AP469:AR469"/>
    <mergeCell ref="AG472:AI472"/>
    <mergeCell ref="AJ472:AL472"/>
    <mergeCell ref="BL473:BN473"/>
    <mergeCell ref="BR475:BT475"/>
    <mergeCell ref="E482:AB482"/>
    <mergeCell ref="E481:AB481"/>
    <mergeCell ref="AC481:AF481"/>
    <mergeCell ref="AG481:AI481"/>
    <mergeCell ref="E483:AB483"/>
    <mergeCell ref="AC483:AF483"/>
    <mergeCell ref="AG483:AI483"/>
    <mergeCell ref="BR477:BT477"/>
    <mergeCell ref="AP471:AR471"/>
    <mergeCell ref="AS471:AU471"/>
    <mergeCell ref="AV469:AX469"/>
    <mergeCell ref="AY469:BA469"/>
    <mergeCell ref="BB467:BD467"/>
    <mergeCell ref="AY474:BA474"/>
    <mergeCell ref="AY473:BA473"/>
    <mergeCell ref="AY472:BA472"/>
    <mergeCell ref="AS467:AU467"/>
    <mergeCell ref="BH479:BK479"/>
    <mergeCell ref="AC469:AF469"/>
    <mergeCell ref="AG469:AI469"/>
    <mergeCell ref="BO481:BQ481"/>
    <mergeCell ref="BR481:BT481"/>
    <mergeCell ref="AJ481:AL481"/>
    <mergeCell ref="AM481:AO481"/>
    <mergeCell ref="AP481:AR481"/>
    <mergeCell ref="AS481:AU481"/>
    <mergeCell ref="AS480:AU480"/>
    <mergeCell ref="AV480:AX480"/>
    <mergeCell ref="AY480:BA480"/>
    <mergeCell ref="BB480:BD480"/>
    <mergeCell ref="BH480:BK480"/>
    <mergeCell ref="BH477:BK477"/>
    <mergeCell ref="BO477:BQ477"/>
    <mergeCell ref="AJ475:AL475"/>
    <mergeCell ref="AM475:AO475"/>
    <mergeCell ref="AM474:AO474"/>
    <mergeCell ref="AP474:AR474"/>
    <mergeCell ref="BR474:BT474"/>
    <mergeCell ref="BE474:BG474"/>
    <mergeCell ref="BE479:BG479"/>
    <mergeCell ref="BB479:BD479"/>
    <mergeCell ref="AM491:AO491"/>
    <mergeCell ref="AP491:AR491"/>
    <mergeCell ref="AV491:AX491"/>
    <mergeCell ref="AZ504:BD506"/>
    <mergeCell ref="AH507:AT509"/>
    <mergeCell ref="AV507:BO509"/>
    <mergeCell ref="B495:BT495"/>
    <mergeCell ref="C497:D497"/>
    <mergeCell ref="E492:H492"/>
    <mergeCell ref="I492:AA492"/>
    <mergeCell ref="E493:H493"/>
    <mergeCell ref="I493:AA493"/>
    <mergeCell ref="BR494:BT494"/>
    <mergeCell ref="AJ493:AL493"/>
    <mergeCell ref="B487:D491"/>
    <mergeCell ref="AC487:AF487"/>
    <mergeCell ref="AG487:AI487"/>
    <mergeCell ref="AJ487:AL487"/>
    <mergeCell ref="AM487:AO487"/>
    <mergeCell ref="E489:AB489"/>
    <mergeCell ref="BR488:BT488"/>
    <mergeCell ref="BR489:BT489"/>
    <mergeCell ref="R532:S534"/>
    <mergeCell ref="T532:T534"/>
    <mergeCell ref="BB529:BC531"/>
    <mergeCell ref="AY494:BA494"/>
    <mergeCell ref="BB494:BD494"/>
    <mergeCell ref="BH494:BK494"/>
    <mergeCell ref="BO494:BQ494"/>
    <mergeCell ref="AY493:BA493"/>
    <mergeCell ref="BB493:BD493"/>
    <mergeCell ref="AC493:AF493"/>
    <mergeCell ref="AG493:AI493"/>
    <mergeCell ref="AP493:AR493"/>
    <mergeCell ref="AS493:AU493"/>
    <mergeCell ref="AV493:AX493"/>
    <mergeCell ref="BL494:BN494"/>
    <mergeCell ref="B500:BT500"/>
    <mergeCell ref="BE494:BG494"/>
    <mergeCell ref="AY516:BC518"/>
    <mergeCell ref="BE516:BO518"/>
    <mergeCell ref="B519:B521"/>
    <mergeCell ref="BP513:BT524"/>
    <mergeCell ref="B492:D493"/>
    <mergeCell ref="AC492:AF492"/>
    <mergeCell ref="AG492:AI492"/>
    <mergeCell ref="AJ492:AL492"/>
    <mergeCell ref="AM492:AO492"/>
    <mergeCell ref="B499:BT499"/>
    <mergeCell ref="B502:AN502"/>
    <mergeCell ref="BP532:BT549"/>
    <mergeCell ref="AK544:AU546"/>
    <mergeCell ref="BL544:BM546"/>
    <mergeCell ref="Y532:Z534"/>
    <mergeCell ref="BO522:BO524"/>
    <mergeCell ref="B525:BO525"/>
    <mergeCell ref="D526:AX528"/>
    <mergeCell ref="AZ526:BD528"/>
    <mergeCell ref="BH529:BH531"/>
    <mergeCell ref="BI529:BJ531"/>
    <mergeCell ref="BN529:BN531"/>
    <mergeCell ref="AK532:AU534"/>
    <mergeCell ref="BA538:BA540"/>
    <mergeCell ref="BD538:BD540"/>
    <mergeCell ref="BE538:BE540"/>
    <mergeCell ref="BF538:BG540"/>
    <mergeCell ref="X529:X531"/>
    <mergeCell ref="Y529:Z531"/>
    <mergeCell ref="AA529:AA531"/>
    <mergeCell ref="AB529:AC531"/>
    <mergeCell ref="AD529:AD531"/>
    <mergeCell ref="AE529:AF531"/>
    <mergeCell ref="AG529:AG531"/>
    <mergeCell ref="AY532:AZ534"/>
    <mergeCell ref="AX529:AX531"/>
    <mergeCell ref="BE535:BE537"/>
    <mergeCell ref="BF535:BG537"/>
    <mergeCell ref="BH535:BH537"/>
    <mergeCell ref="BI535:BJ537"/>
    <mergeCell ref="BK535:BK537"/>
    <mergeCell ref="BL535:BM537"/>
    <mergeCell ref="BN535:BN537"/>
    <mergeCell ref="AK538:AU540"/>
    <mergeCell ref="BB538:BC540"/>
    <mergeCell ref="BE529:BE531"/>
    <mergeCell ref="B532:B534"/>
    <mergeCell ref="BF541:BG543"/>
    <mergeCell ref="BK541:BK543"/>
    <mergeCell ref="W529:W531"/>
    <mergeCell ref="B513:B515"/>
    <mergeCell ref="C513:AJ515"/>
    <mergeCell ref="B535:B537"/>
    <mergeCell ref="AP494:AR494"/>
    <mergeCell ref="AS494:AU494"/>
    <mergeCell ref="AV494:AX494"/>
    <mergeCell ref="E497:BT497"/>
    <mergeCell ref="C519:AJ521"/>
    <mergeCell ref="T541:T543"/>
    <mergeCell ref="BD529:BD531"/>
    <mergeCell ref="B541:B543"/>
    <mergeCell ref="D538:N540"/>
    <mergeCell ref="O538:P540"/>
    <mergeCell ref="Q538:Q540"/>
    <mergeCell ref="D541:N543"/>
    <mergeCell ref="O541:P543"/>
    <mergeCell ref="Q541:Q543"/>
    <mergeCell ref="AV541:AW543"/>
    <mergeCell ref="AX538:AX540"/>
    <mergeCell ref="AY538:AZ540"/>
    <mergeCell ref="AK529:AU531"/>
    <mergeCell ref="AV529:AW531"/>
    <mergeCell ref="AJ494:AL494"/>
    <mergeCell ref="BH532:BH534"/>
    <mergeCell ref="AM494:AO494"/>
    <mergeCell ref="C516:AJ518"/>
    <mergeCell ref="AL516:AP518"/>
    <mergeCell ref="AR516:AW518"/>
    <mergeCell ref="B522:B524"/>
    <mergeCell ref="W544:W546"/>
    <mergeCell ref="Y544:Z546"/>
    <mergeCell ref="AB535:AC537"/>
    <mergeCell ref="Y535:Z537"/>
    <mergeCell ref="AA535:AA537"/>
    <mergeCell ref="B544:B546"/>
    <mergeCell ref="D544:N546"/>
    <mergeCell ref="O544:P546"/>
    <mergeCell ref="Q544:Q546"/>
    <mergeCell ref="R544:S546"/>
    <mergeCell ref="T544:T546"/>
    <mergeCell ref="R541:S543"/>
    <mergeCell ref="X541:X543"/>
    <mergeCell ref="AA544:AA546"/>
    <mergeCell ref="AB544:AC546"/>
    <mergeCell ref="AD544:AD546"/>
    <mergeCell ref="T535:T537"/>
    <mergeCell ref="U535:V537"/>
    <mergeCell ref="U541:V543"/>
    <mergeCell ref="D535:N537"/>
    <mergeCell ref="O535:P537"/>
    <mergeCell ref="Q535:Q537"/>
    <mergeCell ref="R535:S537"/>
    <mergeCell ref="AD535:AD537"/>
    <mergeCell ref="X544:X546"/>
    <mergeCell ref="U538:V540"/>
    <mergeCell ref="BI541:BJ543"/>
    <mergeCell ref="BE544:BE546"/>
    <mergeCell ref="BN544:BN546"/>
    <mergeCell ref="U544:V546"/>
    <mergeCell ref="BF532:BG534"/>
    <mergeCell ref="BN541:BN543"/>
    <mergeCell ref="BI538:BJ540"/>
    <mergeCell ref="BE541:BE543"/>
    <mergeCell ref="AJ488:AL488"/>
    <mergeCell ref="AM488:AO488"/>
    <mergeCell ref="BR485:BT485"/>
    <mergeCell ref="BE456:BG456"/>
    <mergeCell ref="BL479:BN479"/>
    <mergeCell ref="AS482:AU482"/>
    <mergeCell ref="BR476:BT476"/>
    <mergeCell ref="BL475:BN475"/>
    <mergeCell ref="BH475:BK475"/>
    <mergeCell ref="BO532:BO534"/>
    <mergeCell ref="BO535:BO537"/>
    <mergeCell ref="AD538:AD540"/>
    <mergeCell ref="AE538:AF540"/>
    <mergeCell ref="AE541:AF543"/>
    <mergeCell ref="AA541:AA543"/>
    <mergeCell ref="AB541:AC543"/>
    <mergeCell ref="AD541:AD543"/>
    <mergeCell ref="AV544:AW546"/>
    <mergeCell ref="AE544:AF546"/>
    <mergeCell ref="AG544:AG546"/>
    <mergeCell ref="BA544:BA546"/>
    <mergeCell ref="BD541:BD543"/>
    <mergeCell ref="BL541:BM543"/>
    <mergeCell ref="E487:AB487"/>
    <mergeCell ref="D532:N534"/>
    <mergeCell ref="O532:P534"/>
    <mergeCell ref="Q532:Q534"/>
    <mergeCell ref="BN538:BN540"/>
    <mergeCell ref="BH493:BK493"/>
    <mergeCell ref="BO493:BQ493"/>
    <mergeCell ref="BR493:BT493"/>
    <mergeCell ref="AC494:AF494"/>
    <mergeCell ref="AG494:AI494"/>
    <mergeCell ref="BP529:BT531"/>
    <mergeCell ref="AL513:AT515"/>
    <mergeCell ref="B538:B540"/>
    <mergeCell ref="BB532:BC534"/>
    <mergeCell ref="BD532:BD534"/>
    <mergeCell ref="AG535:AG537"/>
    <mergeCell ref="W535:W537"/>
    <mergeCell ref="X535:X537"/>
    <mergeCell ref="AG538:AG540"/>
    <mergeCell ref="BI532:BJ534"/>
    <mergeCell ref="BK532:BK534"/>
    <mergeCell ref="Y538:Z540"/>
    <mergeCell ref="AA538:AA540"/>
    <mergeCell ref="BE532:BE534"/>
    <mergeCell ref="BA532:BA534"/>
    <mergeCell ref="AX532:AX534"/>
    <mergeCell ref="AY529:AZ531"/>
    <mergeCell ref="BP507:BR509"/>
    <mergeCell ref="BS507:BT509"/>
    <mergeCell ref="B510:B512"/>
    <mergeCell ref="BF529:BG531"/>
    <mergeCell ref="BO538:BO540"/>
    <mergeCell ref="AV535:AW537"/>
    <mergeCell ref="AG434:AI434"/>
    <mergeCell ref="AJ434:AL434"/>
    <mergeCell ref="AM434:AO434"/>
    <mergeCell ref="AP434:AR436"/>
    <mergeCell ref="BL434:BN436"/>
    <mergeCell ref="BR440:BT441"/>
    <mergeCell ref="B440:AF441"/>
    <mergeCell ref="AM438:AN438"/>
    <mergeCell ref="AY434:BA436"/>
    <mergeCell ref="AS434:AU436"/>
    <mergeCell ref="AV434:AX436"/>
    <mergeCell ref="AA436:AB436"/>
    <mergeCell ref="AD436:AE436"/>
    <mergeCell ref="BH437:BJ437"/>
    <mergeCell ref="BH438:BJ438"/>
    <mergeCell ref="BB438:BC438"/>
    <mergeCell ref="AP439:AQ439"/>
    <mergeCell ref="AS439:AT439"/>
    <mergeCell ref="AV439:AW439"/>
    <mergeCell ref="AY439:AZ439"/>
    <mergeCell ref="BB439:BC439"/>
    <mergeCell ref="BE440:BG441"/>
    <mergeCell ref="BR439:BS439"/>
    <mergeCell ref="BL437:BM437"/>
    <mergeCell ref="AP438:AQ438"/>
    <mergeCell ref="AS437:AT437"/>
    <mergeCell ref="BS551:BT553"/>
    <mergeCell ref="B554:Q554"/>
    <mergeCell ref="R554:AB554"/>
    <mergeCell ref="BP554:BT554"/>
    <mergeCell ref="AB538:AC540"/>
    <mergeCell ref="R538:S540"/>
    <mergeCell ref="T538:T540"/>
    <mergeCell ref="AD532:AD534"/>
    <mergeCell ref="AE532:AF534"/>
    <mergeCell ref="AG532:AG534"/>
    <mergeCell ref="U532:V534"/>
    <mergeCell ref="W532:W534"/>
    <mergeCell ref="X532:X534"/>
    <mergeCell ref="Y541:Z543"/>
    <mergeCell ref="BA547:BA549"/>
    <mergeCell ref="O547:P549"/>
    <mergeCell ref="Q547:Q549"/>
    <mergeCell ref="R547:S549"/>
    <mergeCell ref="AC554:AV554"/>
    <mergeCell ref="AW554:BO554"/>
    <mergeCell ref="BN547:BN549"/>
    <mergeCell ref="W541:W543"/>
    <mergeCell ref="W538:W540"/>
    <mergeCell ref="X538:X540"/>
    <mergeCell ref="BL547:BM549"/>
    <mergeCell ref="BF544:BG546"/>
    <mergeCell ref="AX544:AX546"/>
    <mergeCell ref="AY544:AZ546"/>
    <mergeCell ref="BB541:BC543"/>
    <mergeCell ref="BH538:BH540"/>
    <mergeCell ref="AK541:AU543"/>
    <mergeCell ref="AG541:AG543"/>
    <mergeCell ref="B579:BT579"/>
    <mergeCell ref="R573:U575"/>
    <mergeCell ref="W573:AC575"/>
    <mergeCell ref="B576:B578"/>
    <mergeCell ref="R576:U578"/>
    <mergeCell ref="AE576:AH578"/>
    <mergeCell ref="BO567:BO569"/>
    <mergeCell ref="BP567:BT569"/>
    <mergeCell ref="B570:B572"/>
    <mergeCell ref="AC570:AD572"/>
    <mergeCell ref="BP570:BT578"/>
    <mergeCell ref="B567:B569"/>
    <mergeCell ref="C567:O569"/>
    <mergeCell ref="W576:AC578"/>
    <mergeCell ref="AI576:BN578"/>
    <mergeCell ref="B558:Q558"/>
    <mergeCell ref="B547:B549"/>
    <mergeCell ref="D547:N549"/>
    <mergeCell ref="U547:V549"/>
    <mergeCell ref="W547:W549"/>
    <mergeCell ref="R558:AB558"/>
    <mergeCell ref="B559:Q559"/>
    <mergeCell ref="AC560:AV560"/>
    <mergeCell ref="C573:O575"/>
    <mergeCell ref="C570:O572"/>
    <mergeCell ref="Q570:R572"/>
    <mergeCell ref="T570:AB572"/>
    <mergeCell ref="AE573:AM575"/>
    <mergeCell ref="AO573:AX575"/>
    <mergeCell ref="AA567:AG569"/>
    <mergeCell ref="BC567:BN569"/>
    <mergeCell ref="BP551:BR553"/>
    <mergeCell ref="AY567:BB569"/>
    <mergeCell ref="AI567:AW569"/>
    <mergeCell ref="R567:Y569"/>
    <mergeCell ref="AC558:AV558"/>
    <mergeCell ref="AC559:AV559"/>
    <mergeCell ref="BO576:BO578"/>
    <mergeCell ref="B563:BO563"/>
    <mergeCell ref="D564:AX566"/>
    <mergeCell ref="AZ564:BD566"/>
    <mergeCell ref="AC557:AV557"/>
    <mergeCell ref="AU547:AU549"/>
    <mergeCell ref="AO547:AT549"/>
    <mergeCell ref="T547:T549"/>
    <mergeCell ref="X547:X549"/>
    <mergeCell ref="Y547:Z549"/>
    <mergeCell ref="AA547:AA549"/>
    <mergeCell ref="AB547:AC549"/>
    <mergeCell ref="AD547:AD549"/>
    <mergeCell ref="AE547:AF549"/>
    <mergeCell ref="B557:Q557"/>
    <mergeCell ref="R557:AB557"/>
    <mergeCell ref="B550:BO550"/>
    <mergeCell ref="D551:AX553"/>
    <mergeCell ref="AZ551:BD553"/>
    <mergeCell ref="AG547:AG549"/>
    <mergeCell ref="BH547:BH549"/>
    <mergeCell ref="AK547:AN549"/>
    <mergeCell ref="BB547:BC549"/>
    <mergeCell ref="BD547:BD549"/>
    <mergeCell ref="BE547:BE549"/>
    <mergeCell ref="BI547:BJ549"/>
    <mergeCell ref="AV547:AW549"/>
    <mergeCell ref="BP564:BR566"/>
    <mergeCell ref="BS564:BT566"/>
    <mergeCell ref="R559:AB559"/>
    <mergeCell ref="B560:Q560"/>
    <mergeCell ref="R560:AB560"/>
    <mergeCell ref="B561:Q561"/>
    <mergeCell ref="R561:AB561"/>
    <mergeCell ref="B562:BO562"/>
    <mergeCell ref="AC561:AV561"/>
    <mergeCell ref="AW556:BO556"/>
    <mergeCell ref="AW557:BO557"/>
    <mergeCell ref="AW558:BO558"/>
    <mergeCell ref="AW559:BO559"/>
    <mergeCell ref="AW560:BO560"/>
    <mergeCell ref="AW561:BO561"/>
    <mergeCell ref="BP555:BT562"/>
    <mergeCell ref="B555:Q555"/>
    <mergeCell ref="R555:AB555"/>
    <mergeCell ref="B556:Q556"/>
    <mergeCell ref="R556:AB556"/>
    <mergeCell ref="AC555:AV555"/>
    <mergeCell ref="AW555:BO555"/>
    <mergeCell ref="AC556:AV556"/>
    <mergeCell ref="AX547:AX549"/>
    <mergeCell ref="AY547:AZ549"/>
    <mergeCell ref="AV532:AW534"/>
    <mergeCell ref="AX541:AX543"/>
    <mergeCell ref="AY541:AZ543"/>
    <mergeCell ref="BA541:BA543"/>
    <mergeCell ref="BH541:BH543"/>
    <mergeCell ref="BD544:BD546"/>
    <mergeCell ref="BK544:BK546"/>
    <mergeCell ref="AV538:AW540"/>
    <mergeCell ref="AE535:AF537"/>
    <mergeCell ref="AA532:AA534"/>
    <mergeCell ref="AB532:AC534"/>
    <mergeCell ref="B507:L509"/>
    <mergeCell ref="O507:AF509"/>
    <mergeCell ref="BP526:BR528"/>
    <mergeCell ref="BS526:BT528"/>
    <mergeCell ref="B529:B531"/>
    <mergeCell ref="O529:P531"/>
    <mergeCell ref="Q529:Q531"/>
    <mergeCell ref="R529:S531"/>
    <mergeCell ref="T529:T531"/>
    <mergeCell ref="U529:V531"/>
    <mergeCell ref="B516:B518"/>
    <mergeCell ref="AY519:BC521"/>
    <mergeCell ref="AL519:AP521"/>
    <mergeCell ref="AR519:AW521"/>
    <mergeCell ref="BE519:BO521"/>
    <mergeCell ref="BA529:BA531"/>
    <mergeCell ref="BL529:BM531"/>
    <mergeCell ref="BK529:BK531"/>
    <mergeCell ref="D529:N531"/>
    <mergeCell ref="AP488:AR488"/>
    <mergeCell ref="AS488:AU488"/>
    <mergeCell ref="AV488:AX488"/>
    <mergeCell ref="AY488:BA488"/>
    <mergeCell ref="BB488:BD488"/>
    <mergeCell ref="BH488:BK488"/>
    <mergeCell ref="BO488:BQ488"/>
    <mergeCell ref="BO487:BQ487"/>
    <mergeCell ref="BR487:BT487"/>
    <mergeCell ref="AP487:AR487"/>
    <mergeCell ref="AS487:AU487"/>
    <mergeCell ref="AV487:AX487"/>
    <mergeCell ref="AY487:BA487"/>
    <mergeCell ref="BB487:BD487"/>
    <mergeCell ref="AC488:AF488"/>
    <mergeCell ref="E488:AB488"/>
    <mergeCell ref="BE487:BG487"/>
    <mergeCell ref="BH487:BK487"/>
    <mergeCell ref="BE488:BG488"/>
    <mergeCell ref="BL488:BN488"/>
    <mergeCell ref="E491:H491"/>
    <mergeCell ref="I491:AA491"/>
    <mergeCell ref="AC491:AF491"/>
    <mergeCell ref="AG491:AI491"/>
    <mergeCell ref="AJ491:AL491"/>
    <mergeCell ref="BH492:BK492"/>
    <mergeCell ref="BO492:BQ492"/>
    <mergeCell ref="BR492:BT492"/>
    <mergeCell ref="BH489:BK489"/>
    <mergeCell ref="BO489:BQ489"/>
    <mergeCell ref="AP492:AR492"/>
    <mergeCell ref="AS492:AU492"/>
    <mergeCell ref="AV492:AX492"/>
    <mergeCell ref="AY492:BA492"/>
    <mergeCell ref="BB492:BD492"/>
    <mergeCell ref="AY489:BA489"/>
    <mergeCell ref="BB489:BD489"/>
    <mergeCell ref="BE489:BG489"/>
    <mergeCell ref="BE491:BG491"/>
    <mergeCell ref="BE492:BG492"/>
    <mergeCell ref="BL489:BN489"/>
    <mergeCell ref="BL492:BN492"/>
    <mergeCell ref="BL491:BN491"/>
    <mergeCell ref="AS491:AU491"/>
    <mergeCell ref="AY491:BA491"/>
    <mergeCell ref="BB491:BD491"/>
    <mergeCell ref="AV489:AX489"/>
    <mergeCell ref="BH491:BK491"/>
    <mergeCell ref="BR491:BT491"/>
    <mergeCell ref="BO491:BQ491"/>
    <mergeCell ref="AC489:AF489"/>
    <mergeCell ref="AM490:AO490"/>
    <mergeCell ref="BO486:BQ486"/>
    <mergeCell ref="BR486:BT486"/>
    <mergeCell ref="BL485:BN485"/>
    <mergeCell ref="BL486:BN486"/>
    <mergeCell ref="BL487:BN487"/>
    <mergeCell ref="BR484:BT484"/>
    <mergeCell ref="E485:AB485"/>
    <mergeCell ref="AC485:AF485"/>
    <mergeCell ref="AG485:AI485"/>
    <mergeCell ref="AJ485:AL485"/>
    <mergeCell ref="AM485:AO485"/>
    <mergeCell ref="AP485:AR485"/>
    <mergeCell ref="AS485:AU485"/>
    <mergeCell ref="AV485:AX485"/>
    <mergeCell ref="AY485:BA485"/>
    <mergeCell ref="AV484:AX484"/>
    <mergeCell ref="AY484:BA484"/>
    <mergeCell ref="BB484:BD484"/>
    <mergeCell ref="BH484:BK484"/>
    <mergeCell ref="BO484:BQ484"/>
    <mergeCell ref="E484:AB484"/>
    <mergeCell ref="AC484:AF484"/>
    <mergeCell ref="AG484:AI484"/>
    <mergeCell ref="AJ484:AL484"/>
    <mergeCell ref="E486:H486"/>
    <mergeCell ref="BL484:BN484"/>
    <mergeCell ref="BO485:BQ485"/>
    <mergeCell ref="I486:AA486"/>
    <mergeCell ref="AC486:AF486"/>
    <mergeCell ref="AG486:AI486"/>
    <mergeCell ref="AJ486:AL486"/>
    <mergeCell ref="AM486:AO486"/>
    <mergeCell ref="AY486:BA486"/>
    <mergeCell ref="B475:D480"/>
    <mergeCell ref="E475:AB475"/>
    <mergeCell ref="E478:AB478"/>
    <mergeCell ref="E477:AB477"/>
    <mergeCell ref="AG477:AI477"/>
    <mergeCell ref="AJ477:AL477"/>
    <mergeCell ref="AG482:AI482"/>
    <mergeCell ref="AC480:AF480"/>
    <mergeCell ref="AG480:AI480"/>
    <mergeCell ref="AJ480:AL480"/>
    <mergeCell ref="AM480:AO480"/>
    <mergeCell ref="AP480:AR480"/>
    <mergeCell ref="AP478:AR478"/>
    <mergeCell ref="AC475:AF475"/>
    <mergeCell ref="AG475:AI475"/>
    <mergeCell ref="AC478:AF478"/>
    <mergeCell ref="AG478:AI478"/>
    <mergeCell ref="AJ478:AL478"/>
    <mergeCell ref="AM478:AO478"/>
    <mergeCell ref="AM484:AO484"/>
    <mergeCell ref="AP484:AR484"/>
    <mergeCell ref="AS484:AU484"/>
    <mergeCell ref="AP483:AR483"/>
    <mergeCell ref="AJ483:AL483"/>
    <mergeCell ref="AC482:AF482"/>
    <mergeCell ref="E480:H480"/>
    <mergeCell ref="AY483:BA483"/>
    <mergeCell ref="B481:D486"/>
    <mergeCell ref="AM477:AO477"/>
    <mergeCell ref="AP477:AR477"/>
    <mergeCell ref="AS483:AU483"/>
    <mergeCell ref="AC479:AF479"/>
    <mergeCell ref="BR479:BT479"/>
    <mergeCell ref="BO479:BQ479"/>
    <mergeCell ref="BL476:BN476"/>
    <mergeCell ref="BL477:BN477"/>
    <mergeCell ref="BL478:BN478"/>
    <mergeCell ref="AS478:AU478"/>
    <mergeCell ref="AV478:AX478"/>
    <mergeCell ref="AY478:BA478"/>
    <mergeCell ref="BO478:BQ478"/>
    <mergeCell ref="BR478:BT478"/>
    <mergeCell ref="AG474:AI474"/>
    <mergeCell ref="E474:H474"/>
    <mergeCell ref="I474:AA474"/>
    <mergeCell ref="AV472:AX472"/>
    <mergeCell ref="AM473:AO473"/>
    <mergeCell ref="BO474:BQ474"/>
    <mergeCell ref="AV474:AX474"/>
    <mergeCell ref="BO475:BQ475"/>
    <mergeCell ref="BR473:BT473"/>
    <mergeCell ref="BR472:BT472"/>
    <mergeCell ref="E479:AB479"/>
    <mergeCell ref="AG479:AI479"/>
    <mergeCell ref="AS474:AU474"/>
    <mergeCell ref="AJ474:AL474"/>
    <mergeCell ref="AP475:AR475"/>
    <mergeCell ref="BE475:BG475"/>
    <mergeCell ref="AV479:AX479"/>
    <mergeCell ref="AY479:BA479"/>
    <mergeCell ref="AC474:AF474"/>
    <mergeCell ref="AS475:AU475"/>
    <mergeCell ref="AV475:AX475"/>
    <mergeCell ref="BH470:BK470"/>
    <mergeCell ref="BO470:BQ470"/>
    <mergeCell ref="E468:AB468"/>
    <mergeCell ref="AC468:AF468"/>
    <mergeCell ref="AG468:AI468"/>
    <mergeCell ref="BL469:BN469"/>
    <mergeCell ref="AP473:AR473"/>
    <mergeCell ref="AS473:AU473"/>
    <mergeCell ref="AV473:AX473"/>
    <mergeCell ref="E467:H467"/>
    <mergeCell ref="AJ466:AL466"/>
    <mergeCell ref="AV468:AX468"/>
    <mergeCell ref="AM468:AO468"/>
    <mergeCell ref="AM467:AO467"/>
    <mergeCell ref="AC473:AF473"/>
    <mergeCell ref="AG473:AI473"/>
    <mergeCell ref="BL471:BN471"/>
    <mergeCell ref="E472:AB472"/>
    <mergeCell ref="AC472:AF472"/>
    <mergeCell ref="AV471:AX471"/>
    <mergeCell ref="AY471:BA471"/>
    <mergeCell ref="BB471:BD471"/>
    <mergeCell ref="E471:AB471"/>
    <mergeCell ref="AC471:AF471"/>
    <mergeCell ref="BO473:BQ473"/>
    <mergeCell ref="E473:AB473"/>
    <mergeCell ref="AG466:AI466"/>
    <mergeCell ref="BB470:BD470"/>
    <mergeCell ref="AY467:BA467"/>
    <mergeCell ref="AJ469:AL469"/>
    <mergeCell ref="AS468:AU468"/>
    <mergeCell ref="AM466:AO466"/>
    <mergeCell ref="E469:AB469"/>
    <mergeCell ref="BO467:BQ467"/>
    <mergeCell ref="BE466:BG466"/>
    <mergeCell ref="BH466:BK466"/>
    <mergeCell ref="E466:AB466"/>
    <mergeCell ref="AC466:AF466"/>
    <mergeCell ref="E463:AB463"/>
    <mergeCell ref="E461:AB461"/>
    <mergeCell ref="AJ465:AL465"/>
    <mergeCell ref="AM465:AO465"/>
    <mergeCell ref="BL463:BN463"/>
    <mergeCell ref="AC465:AF465"/>
    <mergeCell ref="AG465:AI465"/>
    <mergeCell ref="BL465:BN465"/>
    <mergeCell ref="E462:AB462"/>
    <mergeCell ref="AC462:AF462"/>
    <mergeCell ref="AV460:AX460"/>
    <mergeCell ref="AJ464:AL464"/>
    <mergeCell ref="AM464:AO464"/>
    <mergeCell ref="BB466:BD466"/>
    <mergeCell ref="AV466:AX466"/>
    <mergeCell ref="AM462:AO462"/>
    <mergeCell ref="AP462:AR462"/>
    <mergeCell ref="AS462:AU462"/>
    <mergeCell ref="BO460:BQ460"/>
    <mergeCell ref="BE460:BG460"/>
    <mergeCell ref="BH465:BK465"/>
    <mergeCell ref="BL462:BN462"/>
    <mergeCell ref="BE462:BG462"/>
    <mergeCell ref="AV464:AX464"/>
    <mergeCell ref="AC460:AF460"/>
    <mergeCell ref="AG460:AI460"/>
    <mergeCell ref="BR462:BT462"/>
    <mergeCell ref="BL460:BN460"/>
    <mergeCell ref="BL461:BN461"/>
    <mergeCell ref="AP465:AR465"/>
    <mergeCell ref="AS465:AU465"/>
    <mergeCell ref="AV465:AX465"/>
    <mergeCell ref="AY465:BA465"/>
    <mergeCell ref="BR461:BT461"/>
    <mergeCell ref="AY438:AZ438"/>
    <mergeCell ref="BE438:BF438"/>
    <mergeCell ref="BE439:BF439"/>
    <mergeCell ref="BO458:BQ458"/>
    <mergeCell ref="BB437:BC437"/>
    <mergeCell ref="BB462:BD462"/>
    <mergeCell ref="BH462:BK462"/>
    <mergeCell ref="BO462:BQ462"/>
    <mergeCell ref="BB459:BD459"/>
    <mergeCell ref="BH459:BK459"/>
    <mergeCell ref="BO459:BQ459"/>
    <mergeCell ref="BL459:BN459"/>
    <mergeCell ref="BO443:BQ444"/>
    <mergeCell ref="AY440:BA441"/>
    <mergeCell ref="BB440:BD441"/>
    <mergeCell ref="BH440:BK441"/>
    <mergeCell ref="AP440:AR441"/>
    <mergeCell ref="AS440:AU441"/>
    <mergeCell ref="AP464:AR464"/>
    <mergeCell ref="BL464:BN464"/>
    <mergeCell ref="BB465:BD465"/>
    <mergeCell ref="AP457:AR457"/>
    <mergeCell ref="AS457:AU457"/>
    <mergeCell ref="AV457:AX457"/>
    <mergeCell ref="AJ460:AL460"/>
    <mergeCell ref="AM460:AO460"/>
    <mergeCell ref="AP460:AR460"/>
    <mergeCell ref="AC463:AF463"/>
    <mergeCell ref="AJ461:AL461"/>
    <mergeCell ref="AM461:AO461"/>
    <mergeCell ref="AP461:AR461"/>
    <mergeCell ref="AS461:AU461"/>
    <mergeCell ref="BH461:BK461"/>
    <mergeCell ref="AS460:AU460"/>
    <mergeCell ref="AY460:BA460"/>
    <mergeCell ref="AV462:AX462"/>
    <mergeCell ref="AY462:BA462"/>
    <mergeCell ref="AG463:AI463"/>
    <mergeCell ref="AJ463:AL463"/>
    <mergeCell ref="AM463:AO463"/>
    <mergeCell ref="BB463:BD463"/>
    <mergeCell ref="AY463:BA463"/>
    <mergeCell ref="AM443:AO444"/>
    <mergeCell ref="AC459:AF459"/>
    <mergeCell ref="AG459:AI459"/>
    <mergeCell ref="AJ459:AL459"/>
    <mergeCell ref="AM459:AO459"/>
    <mergeCell ref="BR455:BT455"/>
    <mergeCell ref="BH454:BK454"/>
    <mergeCell ref="BO454:BQ454"/>
    <mergeCell ref="BR454:BT454"/>
    <mergeCell ref="AJ458:AL458"/>
    <mergeCell ref="BH456:BK456"/>
    <mergeCell ref="BO456:BQ456"/>
    <mergeCell ref="BR456:BT456"/>
    <mergeCell ref="AC458:AF458"/>
    <mergeCell ref="AP454:AR454"/>
    <mergeCell ref="BR457:BT457"/>
    <mergeCell ref="BH455:BK455"/>
    <mergeCell ref="AP456:AR456"/>
    <mergeCell ref="AS456:AU456"/>
    <mergeCell ref="AV456:AX456"/>
    <mergeCell ref="AY456:BA456"/>
    <mergeCell ref="BB456:BD456"/>
    <mergeCell ref="AC455:AF455"/>
    <mergeCell ref="AG455:AI455"/>
    <mergeCell ref="BL456:BN456"/>
    <mergeCell ref="BL457:BN457"/>
    <mergeCell ref="BO457:BQ457"/>
    <mergeCell ref="BB457:BD457"/>
    <mergeCell ref="BH457:BK457"/>
    <mergeCell ref="AP458:AR458"/>
    <mergeCell ref="AS458:AU458"/>
    <mergeCell ref="AV458:AX458"/>
    <mergeCell ref="AY458:BA458"/>
    <mergeCell ref="AY457:BA457"/>
    <mergeCell ref="BE443:BG444"/>
    <mergeCell ref="AJ437:AK437"/>
    <mergeCell ref="AG446:BS448"/>
    <mergeCell ref="BH439:BJ439"/>
    <mergeCell ref="BO439:BP439"/>
    <mergeCell ref="AG440:AI441"/>
    <mergeCell ref="AJ440:AL441"/>
    <mergeCell ref="BO435:BP435"/>
    <mergeCell ref="BE437:BF437"/>
    <mergeCell ref="BB434:BD436"/>
    <mergeCell ref="BH434:BK436"/>
    <mergeCell ref="BO434:BP434"/>
    <mergeCell ref="BQ434:BQ436"/>
    <mergeCell ref="AS438:AT438"/>
    <mergeCell ref="AV437:AW437"/>
    <mergeCell ref="BL438:BM438"/>
    <mergeCell ref="BL439:BM439"/>
    <mergeCell ref="BL440:BN441"/>
    <mergeCell ref="BR435:BS435"/>
    <mergeCell ref="BO436:BP436"/>
    <mergeCell ref="BR436:BS436"/>
    <mergeCell ref="AV440:AX441"/>
    <mergeCell ref="AG443:AI444"/>
    <mergeCell ref="AJ443:AL444"/>
    <mergeCell ref="BP397:BT405"/>
    <mergeCell ref="BS410:BT412"/>
    <mergeCell ref="AL413:AM415"/>
    <mergeCell ref="B406:BO406"/>
    <mergeCell ref="D407:AX409"/>
    <mergeCell ref="AZ407:BD409"/>
    <mergeCell ref="BP407:BR409"/>
    <mergeCell ref="BS407:BT409"/>
    <mergeCell ref="BP410:BR412"/>
    <mergeCell ref="BC413:BI415"/>
    <mergeCell ref="BJ413:BK415"/>
    <mergeCell ref="AP413:BB415"/>
    <mergeCell ref="D413:V415"/>
    <mergeCell ref="BP413:BT424"/>
    <mergeCell ref="Q400:Z402"/>
    <mergeCell ref="AA400:AB402"/>
    <mergeCell ref="B397:B399"/>
    <mergeCell ref="D397:N399"/>
    <mergeCell ref="Y397:Z399"/>
    <mergeCell ref="AC397:AH399"/>
    <mergeCell ref="AI397:AP399"/>
    <mergeCell ref="O397:X399"/>
    <mergeCell ref="D403:R405"/>
    <mergeCell ref="S403:BN405"/>
    <mergeCell ref="BO422:BO424"/>
    <mergeCell ref="B410:H412"/>
    <mergeCell ref="R422:V424"/>
    <mergeCell ref="B403:B405"/>
    <mergeCell ref="BK397:BO399"/>
    <mergeCell ref="B400:B402"/>
    <mergeCell ref="U410:AG412"/>
    <mergeCell ref="BP394:BR396"/>
    <mergeCell ref="BS394:BT396"/>
    <mergeCell ref="B390:BO390"/>
    <mergeCell ref="D391:AX393"/>
    <mergeCell ref="AZ391:BD393"/>
    <mergeCell ref="BP391:BR393"/>
    <mergeCell ref="BS391:BT393"/>
    <mergeCell ref="D387:K389"/>
    <mergeCell ref="N387:R389"/>
    <mergeCell ref="AS387:BK389"/>
    <mergeCell ref="B386:BO386"/>
    <mergeCell ref="B375:BO375"/>
    <mergeCell ref="B370:BT370"/>
    <mergeCell ref="B371:BO371"/>
    <mergeCell ref="B303:BT303"/>
    <mergeCell ref="C362:D362"/>
    <mergeCell ref="E362:BT362"/>
    <mergeCell ref="B364:AN364"/>
    <mergeCell ref="B366:BH366"/>
    <mergeCell ref="BI366:BO366"/>
    <mergeCell ref="B394:H396"/>
    <mergeCell ref="T379:Z381"/>
    <mergeCell ref="T383:Z385"/>
    <mergeCell ref="AB372:AB374"/>
    <mergeCell ref="AB379:AB381"/>
    <mergeCell ref="AB383:AB385"/>
    <mergeCell ref="D372:G374"/>
    <mergeCell ref="BI379:BL381"/>
    <mergeCell ref="X387:AQ389"/>
    <mergeCell ref="D317:BO319"/>
    <mergeCell ref="BI372:BL374"/>
    <mergeCell ref="I357:BN359"/>
    <mergeCell ref="BO260:BO262"/>
    <mergeCell ref="B263:BT263"/>
    <mergeCell ref="B264:BO264"/>
    <mergeCell ref="AV254:BA256"/>
    <mergeCell ref="BE254:BO256"/>
    <mergeCell ref="D288:AX290"/>
    <mergeCell ref="BP288:BR290"/>
    <mergeCell ref="BS288:BT290"/>
    <mergeCell ref="B291:B293"/>
    <mergeCell ref="D291:BO293"/>
    <mergeCell ref="BP291:BT293"/>
    <mergeCell ref="B283:B285"/>
    <mergeCell ref="BO283:BO285"/>
    <mergeCell ref="B286:BT286"/>
    <mergeCell ref="B287:BO287"/>
    <mergeCell ref="D271:BO273"/>
    <mergeCell ref="B274:B276"/>
    <mergeCell ref="D274:BO276"/>
    <mergeCell ref="B277:B279"/>
    <mergeCell ref="D277:BO279"/>
    <mergeCell ref="B280:B282"/>
    <mergeCell ref="AZ183:BD185"/>
    <mergeCell ref="BP183:BR185"/>
    <mergeCell ref="BS183:BT185"/>
    <mergeCell ref="C175:D175"/>
    <mergeCell ref="E175:BT175"/>
    <mergeCell ref="B177:BT177"/>
    <mergeCell ref="B170:B172"/>
    <mergeCell ref="D170:BO172"/>
    <mergeCell ref="BP170:BT172"/>
    <mergeCell ref="B180:AN180"/>
    <mergeCell ref="B182:BO182"/>
    <mergeCell ref="N257:Y259"/>
    <mergeCell ref="BP251:BR253"/>
    <mergeCell ref="AH206:AM208"/>
    <mergeCell ref="BD206:BN208"/>
    <mergeCell ref="BA206:BC208"/>
    <mergeCell ref="AO206:AY208"/>
    <mergeCell ref="B195:BT195"/>
    <mergeCell ref="B196:BO196"/>
    <mergeCell ref="BP196:BT196"/>
    <mergeCell ref="AZ197:BD199"/>
    <mergeCell ref="AS240:BO242"/>
    <mergeCell ref="BP240:BT248"/>
    <mergeCell ref="D243:AQ245"/>
    <mergeCell ref="AS243:BO245"/>
    <mergeCell ref="AO257:BK259"/>
    <mergeCell ref="BO257:BO259"/>
    <mergeCell ref="B246:B248"/>
    <mergeCell ref="L83:BT83"/>
    <mergeCell ref="B104:AK104"/>
    <mergeCell ref="B105:BO105"/>
    <mergeCell ref="BP105:BT105"/>
    <mergeCell ref="D106:BO108"/>
    <mergeCell ref="D109:L111"/>
    <mergeCell ref="B101:BT101"/>
    <mergeCell ref="B121:B123"/>
    <mergeCell ref="L87:BT87"/>
    <mergeCell ref="L84:BT84"/>
    <mergeCell ref="B158:B160"/>
    <mergeCell ref="D158:BO160"/>
    <mergeCell ref="BP158:BT160"/>
    <mergeCell ref="B149:B151"/>
    <mergeCell ref="D149:BO151"/>
    <mergeCell ref="BP149:BT151"/>
    <mergeCell ref="L88:BT88"/>
    <mergeCell ref="L94:BT94"/>
    <mergeCell ref="B138:BO139"/>
    <mergeCell ref="BP138:BT139"/>
    <mergeCell ref="D152:BO154"/>
    <mergeCell ref="BP152:BT154"/>
    <mergeCell ref="D146:BO148"/>
    <mergeCell ref="BP146:BT148"/>
    <mergeCell ref="D128:AX130"/>
    <mergeCell ref="BP127:BT127"/>
    <mergeCell ref="B102:BT102"/>
    <mergeCell ref="D121:H123"/>
    <mergeCell ref="B155:B157"/>
    <mergeCell ref="D155:BO157"/>
    <mergeCell ref="B118:B120"/>
    <mergeCell ref="D118:BO120"/>
    <mergeCell ref="C95:D95"/>
    <mergeCell ref="B126:AN126"/>
    <mergeCell ref="AX535:AX537"/>
    <mergeCell ref="AY535:AZ537"/>
    <mergeCell ref="BA535:BA537"/>
    <mergeCell ref="BB535:BC537"/>
    <mergeCell ref="BD535:BD537"/>
    <mergeCell ref="D436:Z436"/>
    <mergeCell ref="Y439:AF439"/>
    <mergeCell ref="AJ438:AK438"/>
    <mergeCell ref="AM437:AN437"/>
    <mergeCell ref="AJ439:AK439"/>
    <mergeCell ref="AM439:AN439"/>
    <mergeCell ref="AG437:AH437"/>
    <mergeCell ref="AJ489:AL489"/>
    <mergeCell ref="AP489:AR489"/>
    <mergeCell ref="BE513:BO515"/>
    <mergeCell ref="BO403:BO405"/>
    <mergeCell ref="W422:BN424"/>
    <mergeCell ref="BE454:BG454"/>
    <mergeCell ref="AY437:AZ437"/>
    <mergeCell ref="AG438:AH438"/>
    <mergeCell ref="BO438:BP438"/>
    <mergeCell ref="AP443:AR444"/>
    <mergeCell ref="AG449:BS450"/>
    <mergeCell ref="BR458:BT458"/>
    <mergeCell ref="BL458:BN458"/>
    <mergeCell ref="BO455:BQ455"/>
    <mergeCell ref="BB454:BD454"/>
    <mergeCell ref="BE455:BG455"/>
    <mergeCell ref="BR437:BS437"/>
    <mergeCell ref="BR438:BS438"/>
    <mergeCell ref="BP112:BT114"/>
    <mergeCell ref="B115:B117"/>
    <mergeCell ref="B140:B142"/>
    <mergeCell ref="I121:BN123"/>
    <mergeCell ref="B132:BO133"/>
    <mergeCell ref="BP161:BT163"/>
    <mergeCell ref="D254:Q256"/>
    <mergeCell ref="AI254:AI256"/>
    <mergeCell ref="AL254:AP256"/>
    <mergeCell ref="B250:BO250"/>
    <mergeCell ref="AV476:AX476"/>
    <mergeCell ref="BB476:BD476"/>
    <mergeCell ref="AY476:BA476"/>
    <mergeCell ref="BH476:BK476"/>
    <mergeCell ref="B254:B256"/>
    <mergeCell ref="D260:H262"/>
    <mergeCell ref="B164:B166"/>
    <mergeCell ref="D164:BO166"/>
    <mergeCell ref="BP164:BT166"/>
    <mergeCell ref="BP254:BT256"/>
    <mergeCell ref="B257:B259"/>
    <mergeCell ref="D257:L259"/>
    <mergeCell ref="B161:B163"/>
    <mergeCell ref="BP189:BT194"/>
    <mergeCell ref="B192:B194"/>
    <mergeCell ref="BO192:BO194"/>
    <mergeCell ref="B167:B169"/>
    <mergeCell ref="BH443:BK444"/>
    <mergeCell ref="AS443:AU444"/>
    <mergeCell ref="D167:BO169"/>
    <mergeCell ref="BP167:BT169"/>
    <mergeCell ref="D183:AX185"/>
    <mergeCell ref="C81:D81"/>
    <mergeCell ref="C82:D82"/>
    <mergeCell ref="C83:D83"/>
    <mergeCell ref="C84:D84"/>
    <mergeCell ref="B127:BO127"/>
    <mergeCell ref="L75:BT75"/>
    <mergeCell ref="B47:BO49"/>
    <mergeCell ref="D203:BO205"/>
    <mergeCell ref="BP203:BT211"/>
    <mergeCell ref="D206:N208"/>
    <mergeCell ref="P206:P208"/>
    <mergeCell ref="R206:X208"/>
    <mergeCell ref="Z206:AF208"/>
    <mergeCell ref="BP155:BT157"/>
    <mergeCell ref="AZ128:BD130"/>
    <mergeCell ref="B134:B136"/>
    <mergeCell ref="B143:B145"/>
    <mergeCell ref="D143:BO145"/>
    <mergeCell ref="BP143:BT145"/>
    <mergeCell ref="B146:B148"/>
    <mergeCell ref="BO121:BO123"/>
    <mergeCell ref="L92:BT92"/>
    <mergeCell ref="L90:BT90"/>
    <mergeCell ref="L95:BT95"/>
    <mergeCell ref="D115:BO117"/>
    <mergeCell ref="B152:B154"/>
    <mergeCell ref="BP182:BT182"/>
    <mergeCell ref="BP115:BT123"/>
    <mergeCell ref="B124:BT124"/>
    <mergeCell ref="L93:BT93"/>
    <mergeCell ref="B112:B114"/>
    <mergeCell ref="D112:BO114"/>
    <mergeCell ref="B41:BO43"/>
    <mergeCell ref="L85:BT85"/>
    <mergeCell ref="AO31:AR31"/>
    <mergeCell ref="B35:BO37"/>
    <mergeCell ref="C76:K76"/>
    <mergeCell ref="L76:BT76"/>
    <mergeCell ref="AA200:AQ202"/>
    <mergeCell ref="L78:BT78"/>
    <mergeCell ref="BP197:BR199"/>
    <mergeCell ref="L79:BT79"/>
    <mergeCell ref="D197:AX199"/>
    <mergeCell ref="B69:O69"/>
    <mergeCell ref="P69:AR69"/>
    <mergeCell ref="AX69:BP69"/>
    <mergeCell ref="B38:BO40"/>
    <mergeCell ref="B55:BO57"/>
    <mergeCell ref="B58:BO62"/>
    <mergeCell ref="B63:BO65"/>
    <mergeCell ref="C74:BT74"/>
    <mergeCell ref="C73:BT73"/>
    <mergeCell ref="D140:BO142"/>
    <mergeCell ref="BP140:BT142"/>
    <mergeCell ref="BP134:BT136"/>
    <mergeCell ref="L81:BT81"/>
    <mergeCell ref="C90:D90"/>
    <mergeCell ref="B44:BO46"/>
    <mergeCell ref="C92:D92"/>
    <mergeCell ref="C93:D93"/>
    <mergeCell ref="C94:D94"/>
    <mergeCell ref="L31:P31"/>
    <mergeCell ref="AW31:AZ31"/>
    <mergeCell ref="C77:D77"/>
    <mergeCell ref="AO32:AR32"/>
    <mergeCell ref="AS32:AV32"/>
    <mergeCell ref="AW32:AZ32"/>
    <mergeCell ref="L32:P32"/>
    <mergeCell ref="AW30:AZ30"/>
    <mergeCell ref="AG28:AJ28"/>
    <mergeCell ref="AG32:AJ32"/>
    <mergeCell ref="U32:X32"/>
    <mergeCell ref="Y32:AB32"/>
    <mergeCell ref="AO29:AR29"/>
    <mergeCell ref="L28:P28"/>
    <mergeCell ref="L20:AZ20"/>
    <mergeCell ref="M22:AZ22"/>
    <mergeCell ref="L23:AZ24"/>
    <mergeCell ref="AC30:AF30"/>
    <mergeCell ref="AC25:AN25"/>
    <mergeCell ref="AC26:AF26"/>
    <mergeCell ref="AG26:AJ26"/>
    <mergeCell ref="AK26:AN26"/>
    <mergeCell ref="AC27:AF27"/>
    <mergeCell ref="AG27:AJ27"/>
    <mergeCell ref="AK27:AN27"/>
    <mergeCell ref="Q25:AB25"/>
    <mergeCell ref="Q26:T26"/>
    <mergeCell ref="U26:X26"/>
    <mergeCell ref="Y26:AB26"/>
    <mergeCell ref="Q27:T27"/>
    <mergeCell ref="U27:X27"/>
    <mergeCell ref="Y27:AB27"/>
    <mergeCell ref="Q28:T28"/>
    <mergeCell ref="Q32:T32"/>
    <mergeCell ref="U29:X29"/>
    <mergeCell ref="AS26:AV26"/>
    <mergeCell ref="AO30:AR30"/>
    <mergeCell ref="L29:P29"/>
    <mergeCell ref="D9:BU12"/>
    <mergeCell ref="AC28:AF28"/>
    <mergeCell ref="B18:AZ18"/>
    <mergeCell ref="AW29:AZ29"/>
    <mergeCell ref="L19:AZ19"/>
    <mergeCell ref="AW27:AZ27"/>
    <mergeCell ref="AO27:AR27"/>
    <mergeCell ref="AS27:AV27"/>
    <mergeCell ref="AK28:AN28"/>
    <mergeCell ref="AC29:AF29"/>
    <mergeCell ref="AG29:AJ29"/>
    <mergeCell ref="AK29:AN29"/>
    <mergeCell ref="U28:X28"/>
    <mergeCell ref="Y28:AB28"/>
    <mergeCell ref="Y29:AB29"/>
    <mergeCell ref="Q30:T30"/>
    <mergeCell ref="Y30:AB30"/>
    <mergeCell ref="B21:K21"/>
    <mergeCell ref="L21:O21"/>
    <mergeCell ref="P21:Z21"/>
    <mergeCell ref="AA21:AD21"/>
    <mergeCell ref="AE21:AZ21"/>
    <mergeCell ref="Q29:T29"/>
    <mergeCell ref="U30:X30"/>
    <mergeCell ref="BO437:BP437"/>
    <mergeCell ref="B220:B222"/>
    <mergeCell ref="D220:BO222"/>
    <mergeCell ref="D223:BO225"/>
    <mergeCell ref="D226:BO228"/>
    <mergeCell ref="B229:B231"/>
    <mergeCell ref="BO229:BO231"/>
    <mergeCell ref="B3:BT3"/>
    <mergeCell ref="D8:BU8"/>
    <mergeCell ref="B20:K20"/>
    <mergeCell ref="L25:P26"/>
    <mergeCell ref="AO25:AZ25"/>
    <mergeCell ref="B22:K24"/>
    <mergeCell ref="D14:BU14"/>
    <mergeCell ref="D15:BU15"/>
    <mergeCell ref="L27:P27"/>
    <mergeCell ref="B25:K32"/>
    <mergeCell ref="AS30:AV30"/>
    <mergeCell ref="AS29:AV29"/>
    <mergeCell ref="L30:P30"/>
    <mergeCell ref="AO28:AR28"/>
    <mergeCell ref="AS28:AV28"/>
    <mergeCell ref="D16:BU16"/>
    <mergeCell ref="B19:K19"/>
    <mergeCell ref="D214:AX216"/>
    <mergeCell ref="BP132:BT133"/>
    <mergeCell ref="AS237:BO239"/>
    <mergeCell ref="I260:BN262"/>
    <mergeCell ref="D283:H285"/>
    <mergeCell ref="I283:BN285"/>
    <mergeCell ref="BG27:BU28"/>
    <mergeCell ref="AO26:AR26"/>
    <mergeCell ref="BO541:BO543"/>
    <mergeCell ref="BO544:BO546"/>
    <mergeCell ref="BN532:BN534"/>
    <mergeCell ref="BF547:BG549"/>
    <mergeCell ref="BK547:BK549"/>
    <mergeCell ref="BH544:BH546"/>
    <mergeCell ref="BI544:BJ546"/>
    <mergeCell ref="BB544:BC546"/>
    <mergeCell ref="BK538:BK540"/>
    <mergeCell ref="BL538:BM540"/>
    <mergeCell ref="BB468:BD468"/>
    <mergeCell ref="BL468:BN468"/>
    <mergeCell ref="BH467:BK467"/>
    <mergeCell ref="BL472:BN472"/>
    <mergeCell ref="I522:BN524"/>
    <mergeCell ref="E455:AB455"/>
    <mergeCell ref="BH463:BK463"/>
    <mergeCell ref="E458:AB458"/>
    <mergeCell ref="AG489:AI489"/>
    <mergeCell ref="AM489:AO489"/>
    <mergeCell ref="AS489:AU489"/>
    <mergeCell ref="C522:H524"/>
    <mergeCell ref="B454:D460"/>
    <mergeCell ref="BL493:BN493"/>
    <mergeCell ref="AV513:BC515"/>
    <mergeCell ref="BB458:BD458"/>
    <mergeCell ref="BO529:BO531"/>
    <mergeCell ref="BL532:BM534"/>
    <mergeCell ref="AS454:AU454"/>
    <mergeCell ref="AV454:AX454"/>
    <mergeCell ref="AY454:BA454"/>
    <mergeCell ref="AK535:AU537"/>
    <mergeCell ref="I300:BN302"/>
    <mergeCell ref="BP200:BT202"/>
    <mergeCell ref="B203:B205"/>
    <mergeCell ref="AW28:AZ28"/>
    <mergeCell ref="B200:B202"/>
    <mergeCell ref="D200:Y202"/>
    <mergeCell ref="AW26:AZ26"/>
    <mergeCell ref="C85:D85"/>
    <mergeCell ref="C86:D86"/>
    <mergeCell ref="C87:D87"/>
    <mergeCell ref="C88:D88"/>
    <mergeCell ref="B213:BO213"/>
    <mergeCell ref="BO206:BO208"/>
    <mergeCell ref="B237:B239"/>
    <mergeCell ref="D237:AQ239"/>
    <mergeCell ref="D246:H248"/>
    <mergeCell ref="B232:BT232"/>
    <mergeCell ref="B233:BO233"/>
    <mergeCell ref="D234:AX236"/>
    <mergeCell ref="AZ234:BD236"/>
    <mergeCell ref="AS31:AV31"/>
    <mergeCell ref="B50:BO54"/>
    <mergeCell ref="BC25:BU26"/>
    <mergeCell ref="BC29:BF30"/>
    <mergeCell ref="BG29:BU30"/>
    <mergeCell ref="BC31:BF32"/>
    <mergeCell ref="BG31:BU32"/>
    <mergeCell ref="BC27:BF28"/>
    <mergeCell ref="O34:BO34"/>
    <mergeCell ref="BP34:BU34"/>
    <mergeCell ref="C89:D89"/>
    <mergeCell ref="C80:D80"/>
    <mergeCell ref="B67:Z67"/>
    <mergeCell ref="C91:D91"/>
    <mergeCell ref="BP234:BR236"/>
    <mergeCell ref="BS234:BT236"/>
    <mergeCell ref="B209:B211"/>
    <mergeCell ref="BO209:BO211"/>
    <mergeCell ref="B212:BT212"/>
    <mergeCell ref="D251:AX253"/>
    <mergeCell ref="AZ251:BD253"/>
    <mergeCell ref="BP220:BT231"/>
    <mergeCell ref="AZ214:BD216"/>
    <mergeCell ref="BP214:BR216"/>
    <mergeCell ref="BS251:BT253"/>
    <mergeCell ref="BO246:BO248"/>
    <mergeCell ref="B249:BT249"/>
    <mergeCell ref="I246:BN248"/>
    <mergeCell ref="BS214:BT216"/>
    <mergeCell ref="B217:B219"/>
    <mergeCell ref="D217:BO219"/>
    <mergeCell ref="BP217:BT219"/>
    <mergeCell ref="D209:H211"/>
    <mergeCell ref="I209:BN211"/>
    <mergeCell ref="D229:H231"/>
    <mergeCell ref="BP237:BT239"/>
    <mergeCell ref="B240:B242"/>
    <mergeCell ref="D240:AQ242"/>
    <mergeCell ref="BS197:BT199"/>
    <mergeCell ref="L86:BT86"/>
    <mergeCell ref="B68:BU68"/>
    <mergeCell ref="L82:BT82"/>
    <mergeCell ref="C78:D78"/>
    <mergeCell ref="C79:D79"/>
  </mergeCells>
  <phoneticPr fontId="14"/>
  <conditionalFormatting sqref="E175:I175">
    <cfRule type="containsText" dxfId="44" priority="186" operator="containsText" text="満たしていない">
      <formula>NOT(ISERROR(SEARCH("満たしていない",E175)))</formula>
    </cfRule>
  </conditionalFormatting>
  <conditionalFormatting sqref="E362:I362">
    <cfRule type="containsText" dxfId="43" priority="185" operator="containsText" text="満たしていない">
      <formula>NOT(ISERROR(SEARCH("満たしていない",E362)))</formula>
    </cfRule>
  </conditionalFormatting>
  <conditionalFormatting sqref="E497:I497">
    <cfRule type="containsText" dxfId="42" priority="184" operator="containsText" text="満たしていない">
      <formula>NOT(ISERROR(SEARCH("満たしていない",E497)))</formula>
    </cfRule>
  </conditionalFormatting>
  <conditionalFormatting sqref="AG439:AH439">
    <cfRule type="cellIs" dxfId="41" priority="154" operator="greaterThanOrEqual">
      <formula>18.2</formula>
    </cfRule>
  </conditionalFormatting>
  <conditionalFormatting sqref="AJ439:AK439">
    <cfRule type="cellIs" dxfId="40" priority="145" operator="greaterThanOrEqual">
      <formula>12.7</formula>
    </cfRule>
  </conditionalFormatting>
  <conditionalFormatting sqref="AM439:AN439">
    <cfRule type="cellIs" dxfId="39" priority="144" operator="greaterThanOrEqual">
      <formula>31.6</formula>
    </cfRule>
  </conditionalFormatting>
  <conditionalFormatting sqref="AP439:AQ439">
    <cfRule type="cellIs" dxfId="38" priority="143" operator="greaterThanOrEqual">
      <formula>27.1</formula>
    </cfRule>
  </conditionalFormatting>
  <conditionalFormatting sqref="AS439:AT439">
    <cfRule type="cellIs" dxfId="37" priority="142" operator="greaterThanOrEqual">
      <formula>20.1</formula>
    </cfRule>
  </conditionalFormatting>
  <conditionalFormatting sqref="AV439:AW439">
    <cfRule type="cellIs" dxfId="36" priority="141" operator="greaterThanOrEqual">
      <formula>77.2</formula>
    </cfRule>
  </conditionalFormatting>
  <conditionalFormatting sqref="AY439:AZ439">
    <cfRule type="cellIs" dxfId="35" priority="140" operator="greaterThanOrEqual">
      <formula>28.4</formula>
    </cfRule>
  </conditionalFormatting>
  <conditionalFormatting sqref="BB439:BC439">
    <cfRule type="cellIs" dxfId="34" priority="139" operator="greaterThanOrEqual">
      <formula>23</formula>
    </cfRule>
  </conditionalFormatting>
  <conditionalFormatting sqref="BE439:BF439">
    <cfRule type="cellIs" dxfId="33" priority="119" operator="lessThanOrEqual">
      <formula>81.5</formula>
    </cfRule>
  </conditionalFormatting>
  <conditionalFormatting sqref="BL439:BM439">
    <cfRule type="cellIs" dxfId="32" priority="116" operator="lessThanOrEqual">
      <formula>48.2</formula>
    </cfRule>
  </conditionalFormatting>
  <conditionalFormatting sqref="AG454:AI467 AG443 AG492:AI493">
    <cfRule type="expression" dxfId="31" priority="33">
      <formula>$AG$443="○"</formula>
    </cfRule>
  </conditionalFormatting>
  <conditionalFormatting sqref="AG443:AI444 AG454:AI467 AG492:AI493">
    <cfRule type="expression" dxfId="30" priority="32">
      <formula>$AG$494&gt;=2</formula>
    </cfRule>
  </conditionalFormatting>
  <conditionalFormatting sqref="AJ443 AJ454:AL467 AJ492:AL493">
    <cfRule type="expression" dxfId="29" priority="31">
      <formula>$AJ$443="○"</formula>
    </cfRule>
  </conditionalFormatting>
  <conditionalFormatting sqref="AJ454:AL467 AJ492:AL493 AJ443:AL444">
    <cfRule type="expression" dxfId="28" priority="30">
      <formula>$AJ$494&gt;=2</formula>
    </cfRule>
  </conditionalFormatting>
  <conditionalFormatting sqref="AM443:AO444 AM454:AO467 AM492:AO493">
    <cfRule type="expression" dxfId="27" priority="28">
      <formula>$AM$494&gt;=2</formula>
    </cfRule>
    <cfRule type="expression" dxfId="26" priority="29">
      <formula>$AM$443="○"</formula>
    </cfRule>
  </conditionalFormatting>
  <conditionalFormatting sqref="AP443:AR444 AP454:AR467 AP492:AR493">
    <cfRule type="expression" dxfId="25" priority="26">
      <formula>$AP$494&gt;=2</formula>
    </cfRule>
    <cfRule type="expression" dxfId="24" priority="27">
      <formula>$AP$443="○"</formula>
    </cfRule>
  </conditionalFormatting>
  <conditionalFormatting sqref="AS443:AU444 AS468:AU474 AS492:AU493">
    <cfRule type="expression" dxfId="23" priority="24">
      <formula>$AS$494&gt;=2</formula>
    </cfRule>
    <cfRule type="expression" dxfId="22" priority="25">
      <formula>$AS$443="○"</formula>
    </cfRule>
  </conditionalFormatting>
  <conditionalFormatting sqref="AV461:AX467 AV443 AV492:AX493">
    <cfRule type="expression" dxfId="21" priority="23">
      <formula>$AV$443="○"</formula>
    </cfRule>
  </conditionalFormatting>
  <conditionalFormatting sqref="AV443:AX444 AV461:AX467 AV492:AX493">
    <cfRule type="expression" dxfId="20" priority="22">
      <formula>$AV$494&gt;=2</formula>
    </cfRule>
  </conditionalFormatting>
  <conditionalFormatting sqref="AY443:BA444 AY475:BA480 AY492:BA493">
    <cfRule type="expression" dxfId="19" priority="19">
      <formula>$AY$494&gt;=2</formula>
    </cfRule>
    <cfRule type="expression" dxfId="18" priority="21">
      <formula>$AY$443="○"</formula>
    </cfRule>
  </conditionalFormatting>
  <conditionalFormatting sqref="BB443 BB454:BD460 BB492:BD493">
    <cfRule type="expression" dxfId="17" priority="18">
      <formula>$BB$443="○"</formula>
    </cfRule>
  </conditionalFormatting>
  <conditionalFormatting sqref="BB443:BD444 BB454:BD460 BB492:BD493">
    <cfRule type="expression" dxfId="16" priority="17">
      <formula>$BB$494&gt;=2</formula>
    </cfRule>
  </conditionalFormatting>
  <conditionalFormatting sqref="BE443:BG444 BE481:BG486 BE492:BG493">
    <cfRule type="expression" dxfId="15" priority="15">
      <formula>$BE$494&gt;=2</formula>
    </cfRule>
    <cfRule type="expression" dxfId="14" priority="16">
      <formula>$BE$443="○"</formula>
    </cfRule>
  </conditionalFormatting>
  <conditionalFormatting sqref="BH443:BK444 BH481:BK486 BH492:BK493">
    <cfRule type="expression" dxfId="13" priority="13">
      <formula>$BH$494&gt;=2</formula>
    </cfRule>
    <cfRule type="expression" dxfId="12" priority="14">
      <formula>$BH$443="○"</formula>
    </cfRule>
  </conditionalFormatting>
  <conditionalFormatting sqref="BL443:BN444 BL487:BN489 BL491:BN493">
    <cfRule type="expression" dxfId="11" priority="12">
      <formula>$BL$443="○"</formula>
    </cfRule>
  </conditionalFormatting>
  <conditionalFormatting sqref="BL443 BL487:BN489 BL491:BN493">
    <cfRule type="expression" dxfId="10" priority="11">
      <formula>$BL$494&gt;=2</formula>
    </cfRule>
  </conditionalFormatting>
  <conditionalFormatting sqref="BO443:BQ444 BO454:BQ489 BO491:BQ493">
    <cfRule type="expression" dxfId="9" priority="9">
      <formula>$BO$494&gt;=2</formula>
    </cfRule>
    <cfRule type="expression" dxfId="8" priority="10">
      <formula>$BO$443="○"</formula>
    </cfRule>
  </conditionalFormatting>
  <conditionalFormatting sqref="BR443:BT444 BR454:BT489 BR491:BT493">
    <cfRule type="expression" dxfId="7" priority="7">
      <formula>$BR$494&gt;=2</formula>
    </cfRule>
    <cfRule type="expression" dxfId="6" priority="8">
      <formula>$BR$443="○"</formula>
    </cfRule>
  </conditionalFormatting>
  <conditionalFormatting sqref="BR490:BT490">
    <cfRule type="expression" dxfId="5" priority="1">
      <formula>$BR$494&gt;=2</formula>
    </cfRule>
    <cfRule type="expression" dxfId="4" priority="2">
      <formula>$BR$443="○"</formula>
    </cfRule>
  </conditionalFormatting>
  <conditionalFormatting sqref="BL490:BN490">
    <cfRule type="expression" dxfId="3" priority="6">
      <formula>$BL$443="○"</formula>
    </cfRule>
  </conditionalFormatting>
  <conditionalFormatting sqref="BL490:BN490">
    <cfRule type="expression" dxfId="2" priority="5">
      <formula>$BL$494&gt;=2</formula>
    </cfRule>
  </conditionalFormatting>
  <conditionalFormatting sqref="BO490:BQ490">
    <cfRule type="expression" dxfId="1" priority="3">
      <formula>$BO$494&gt;=2</formula>
    </cfRule>
    <cfRule type="expression" dxfId="0" priority="4">
      <formula>$BO$443="○"</formula>
    </cfRule>
  </conditionalFormatting>
  <dataValidations count="5">
    <dataValidation type="list" allowBlank="1" showInputMessage="1" showErrorMessage="1" sqref="AG454:AR467 BB454:BD460 AG443:BT444 AS468:AU474 AY475:BA480 BE481:BK486 AG492:BK493 AV461:AX467 BO454:BT493 BL487:BN493" xr:uid="{00000000-0002-0000-0000-000000000000}">
      <formula1>"○"</formula1>
    </dataValidation>
    <dataValidation type="list" showInputMessage="1" showErrorMessage="1" sqref="T255:U255 C450" xr:uid="{00000000-0002-0000-0000-000001000000}">
      <formula1>$BX$5:$BY$5</formula1>
    </dataValidation>
    <dataValidation type="list" allowBlank="1" showInputMessage="1" showErrorMessage="1" sqref="BU35:BU66" xr:uid="{00000000-0002-0000-0000-000002000000}">
      <formula1>"〇"</formula1>
    </dataValidation>
    <dataValidation type="list" allowBlank="1" showInputMessage="1" showErrorMessage="1" sqref="R555:AB561" xr:uid="{00000000-0002-0000-0000-000003000000}">
      <formula1>"継続,修正・変更,終了,新規"</formula1>
    </dataValidation>
    <dataValidation type="list" allowBlank="1" showInputMessage="1" showErrorMessage="1" sqref="BG22" xr:uid="{00000000-0002-0000-0000-000004000000}">
      <formula1>"クラスA,クラスAA,クラスAAA"</formula1>
    </dataValidation>
  </dataValidations>
  <printOptions horizontalCentered="1"/>
  <pageMargins left="0.43307086614173229" right="0.43307086614173229" top="0.59055118110236227" bottom="0.39370078740157483" header="0.31496062992125984" footer="0.31496062992125984"/>
  <pageSetup paperSize="9" scale="45" orientation="portrait" cellComments="asDisplayed" r:id="rId1"/>
  <rowBreaks count="7" manualBreakCount="7">
    <brk id="70" max="73" man="1"/>
    <brk id="99" max="73" man="1"/>
    <brk id="176" max="73" man="1"/>
    <brk id="286" max="73" man="1"/>
    <brk id="363" max="73" man="1"/>
    <brk id="428" max="73" man="1"/>
    <brk id="497"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69</xdr:col>
                    <xdr:colOff>0</xdr:colOff>
                    <xdr:row>35</xdr:row>
                    <xdr:rowOff>0</xdr:rowOff>
                  </from>
                  <to>
                    <xdr:col>69</xdr:col>
                    <xdr:colOff>190500</xdr:colOff>
                    <xdr:row>36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69</xdr:col>
                    <xdr:colOff>0</xdr:colOff>
                    <xdr:row>38</xdr:row>
                    <xdr:rowOff>0</xdr:rowOff>
                  </from>
                  <to>
                    <xdr:col>69</xdr:col>
                    <xdr:colOff>190500</xdr:colOff>
                    <xdr:row>38</xdr:row>
                    <xdr:rowOff>161925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69</xdr:col>
                    <xdr:colOff>0</xdr:colOff>
                    <xdr:row>41</xdr:row>
                    <xdr:rowOff>0</xdr:rowOff>
                  </from>
                  <to>
                    <xdr:col>69</xdr:col>
                    <xdr:colOff>190500</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69</xdr:col>
                    <xdr:colOff>0</xdr:colOff>
                    <xdr:row>44</xdr:row>
                    <xdr:rowOff>0</xdr:rowOff>
                  </from>
                  <to>
                    <xdr:col>69</xdr:col>
                    <xdr:colOff>190500</xdr:colOff>
                    <xdr:row>45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69</xdr:col>
                    <xdr:colOff>0</xdr:colOff>
                    <xdr:row>51</xdr:row>
                    <xdr:rowOff>0</xdr:rowOff>
                  </from>
                  <to>
                    <xdr:col>69</xdr:col>
                    <xdr:colOff>190500</xdr:colOff>
                    <xdr:row>52</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0</xdr:colOff>
                    <xdr:row>112</xdr:row>
                    <xdr:rowOff>0</xdr:rowOff>
                  </from>
                  <to>
                    <xdr:col>2</xdr:col>
                    <xdr:colOff>190500</xdr:colOff>
                    <xdr:row>113</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0</xdr:colOff>
                    <xdr:row>115</xdr:row>
                    <xdr:rowOff>0</xdr:rowOff>
                  </from>
                  <to>
                    <xdr:col>2</xdr:col>
                    <xdr:colOff>190500</xdr:colOff>
                    <xdr:row>116</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0</xdr:colOff>
                    <xdr:row>118</xdr:row>
                    <xdr:rowOff>0</xdr:rowOff>
                  </from>
                  <to>
                    <xdr:col>2</xdr:col>
                    <xdr:colOff>190500</xdr:colOff>
                    <xdr:row>119</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0</xdr:colOff>
                    <xdr:row>121</xdr:row>
                    <xdr:rowOff>0</xdr:rowOff>
                  </from>
                  <to>
                    <xdr:col>2</xdr:col>
                    <xdr:colOff>190500</xdr:colOff>
                    <xdr:row>122</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0</xdr:colOff>
                    <xdr:row>106</xdr:row>
                    <xdr:rowOff>0</xdr:rowOff>
                  </from>
                  <to>
                    <xdr:col>2</xdr:col>
                    <xdr:colOff>190500</xdr:colOff>
                    <xdr:row>107</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0</xdr:colOff>
                    <xdr:row>109</xdr:row>
                    <xdr:rowOff>0</xdr:rowOff>
                  </from>
                  <to>
                    <xdr:col>2</xdr:col>
                    <xdr:colOff>190500</xdr:colOff>
                    <xdr:row>110</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0</xdr:colOff>
                    <xdr:row>128</xdr:row>
                    <xdr:rowOff>0</xdr:rowOff>
                  </from>
                  <to>
                    <xdr:col>2</xdr:col>
                    <xdr:colOff>190500</xdr:colOff>
                    <xdr:row>129</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50</xdr:col>
                    <xdr:colOff>0</xdr:colOff>
                    <xdr:row>128</xdr:row>
                    <xdr:rowOff>0</xdr:rowOff>
                  </from>
                  <to>
                    <xdr:col>51</xdr:col>
                    <xdr:colOff>0</xdr:colOff>
                    <xdr:row>129</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xdr:col>
                    <xdr:colOff>0</xdr:colOff>
                    <xdr:row>143</xdr:row>
                    <xdr:rowOff>0</xdr:rowOff>
                  </from>
                  <to>
                    <xdr:col>2</xdr:col>
                    <xdr:colOff>190500</xdr:colOff>
                    <xdr:row>143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0</xdr:colOff>
                    <xdr:row>146</xdr:row>
                    <xdr:rowOff>0</xdr:rowOff>
                  </from>
                  <to>
                    <xdr:col>2</xdr:col>
                    <xdr:colOff>190500</xdr:colOff>
                    <xdr:row>146</xdr:row>
                    <xdr:rowOff>171450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0</xdr:colOff>
                    <xdr:row>149</xdr:row>
                    <xdr:rowOff>0</xdr:rowOff>
                  </from>
                  <to>
                    <xdr:col>2</xdr:col>
                    <xdr:colOff>190500</xdr:colOff>
                    <xdr:row>149</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0</xdr:colOff>
                    <xdr:row>152</xdr:row>
                    <xdr:rowOff>0</xdr:rowOff>
                  </from>
                  <to>
                    <xdr:col>2</xdr:col>
                    <xdr:colOff>190500</xdr:colOff>
                    <xdr:row>152</xdr:row>
                    <xdr:rowOff>171450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0</xdr:colOff>
                    <xdr:row>155</xdr:row>
                    <xdr:rowOff>0</xdr:rowOff>
                  </from>
                  <to>
                    <xdr:col>2</xdr:col>
                    <xdr:colOff>190500</xdr:colOff>
                    <xdr:row>155</xdr:row>
                    <xdr:rowOff>171450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0</xdr:colOff>
                    <xdr:row>158</xdr:row>
                    <xdr:rowOff>0</xdr:rowOff>
                  </from>
                  <to>
                    <xdr:col>2</xdr:col>
                    <xdr:colOff>190500</xdr:colOff>
                    <xdr:row>158</xdr:row>
                    <xdr:rowOff>171450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0</xdr:colOff>
                    <xdr:row>161</xdr:row>
                    <xdr:rowOff>0</xdr:rowOff>
                  </from>
                  <to>
                    <xdr:col>2</xdr:col>
                    <xdr:colOff>190500</xdr:colOff>
                    <xdr:row>161</xdr:row>
                    <xdr:rowOff>171450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0</xdr:colOff>
                    <xdr:row>164</xdr:row>
                    <xdr:rowOff>0</xdr:rowOff>
                  </from>
                  <to>
                    <xdr:col>2</xdr:col>
                    <xdr:colOff>190500</xdr:colOff>
                    <xdr:row>164</xdr:row>
                    <xdr:rowOff>171450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xdr:col>
                    <xdr:colOff>0</xdr:colOff>
                    <xdr:row>167</xdr:row>
                    <xdr:rowOff>0</xdr:rowOff>
                  </from>
                  <to>
                    <xdr:col>2</xdr:col>
                    <xdr:colOff>190500</xdr:colOff>
                    <xdr:row>167</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xdr:col>
                    <xdr:colOff>0</xdr:colOff>
                    <xdr:row>170</xdr:row>
                    <xdr:rowOff>0</xdr:rowOff>
                  </from>
                  <to>
                    <xdr:col>2</xdr:col>
                    <xdr:colOff>190500</xdr:colOff>
                    <xdr:row>170</xdr:row>
                    <xdr:rowOff>171450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xdr:col>
                    <xdr:colOff>0</xdr:colOff>
                    <xdr:row>183</xdr:row>
                    <xdr:rowOff>0</xdr:rowOff>
                  </from>
                  <to>
                    <xdr:col>2</xdr:col>
                    <xdr:colOff>190500</xdr:colOff>
                    <xdr:row>184</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50</xdr:col>
                    <xdr:colOff>0</xdr:colOff>
                    <xdr:row>183</xdr:row>
                    <xdr:rowOff>0</xdr:rowOff>
                  </from>
                  <to>
                    <xdr:col>51</xdr:col>
                    <xdr:colOff>0</xdr:colOff>
                    <xdr:row>184</xdr:row>
                    <xdr:rowOff>9525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xdr:col>
                    <xdr:colOff>0</xdr:colOff>
                    <xdr:row>186</xdr:row>
                    <xdr:rowOff>0</xdr:rowOff>
                  </from>
                  <to>
                    <xdr:col>2</xdr:col>
                    <xdr:colOff>190500</xdr:colOff>
                    <xdr:row>187</xdr:row>
                    <xdr:rowOff>19050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0</xdr:colOff>
                    <xdr:row>189</xdr:row>
                    <xdr:rowOff>0</xdr:rowOff>
                  </from>
                  <to>
                    <xdr:col>2</xdr:col>
                    <xdr:colOff>190500</xdr:colOff>
                    <xdr:row>190</xdr:row>
                    <xdr:rowOff>19050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0</xdr:colOff>
                    <xdr:row>192</xdr:row>
                    <xdr:rowOff>0</xdr:rowOff>
                  </from>
                  <to>
                    <xdr:col>2</xdr:col>
                    <xdr:colOff>190500</xdr:colOff>
                    <xdr:row>193</xdr:row>
                    <xdr:rowOff>19050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0</xdr:colOff>
                    <xdr:row>200</xdr:row>
                    <xdr:rowOff>0</xdr:rowOff>
                  </from>
                  <to>
                    <xdr:col>2</xdr:col>
                    <xdr:colOff>190500</xdr:colOff>
                    <xdr:row>201</xdr:row>
                    <xdr:rowOff>19050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25</xdr:col>
                    <xdr:colOff>0</xdr:colOff>
                    <xdr:row>200</xdr:row>
                    <xdr:rowOff>0</xdr:rowOff>
                  </from>
                  <to>
                    <xdr:col>26</xdr:col>
                    <xdr:colOff>0</xdr:colOff>
                    <xdr:row>201</xdr:row>
                    <xdr:rowOff>19050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0</xdr:colOff>
                    <xdr:row>197</xdr:row>
                    <xdr:rowOff>0</xdr:rowOff>
                  </from>
                  <to>
                    <xdr:col>2</xdr:col>
                    <xdr:colOff>190500</xdr:colOff>
                    <xdr:row>198</xdr:row>
                    <xdr:rowOff>9525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50</xdr:col>
                    <xdr:colOff>0</xdr:colOff>
                    <xdr:row>197</xdr:row>
                    <xdr:rowOff>0</xdr:rowOff>
                  </from>
                  <to>
                    <xdr:col>51</xdr:col>
                    <xdr:colOff>0</xdr:colOff>
                    <xdr:row>198</xdr:row>
                    <xdr:rowOff>9525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0</xdr:colOff>
                    <xdr:row>203</xdr:row>
                    <xdr:rowOff>0</xdr:rowOff>
                  </from>
                  <to>
                    <xdr:col>2</xdr:col>
                    <xdr:colOff>190500</xdr:colOff>
                    <xdr:row>204</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2</xdr:col>
                    <xdr:colOff>0</xdr:colOff>
                    <xdr:row>206</xdr:row>
                    <xdr:rowOff>0</xdr:rowOff>
                  </from>
                  <to>
                    <xdr:col>2</xdr:col>
                    <xdr:colOff>190500</xdr:colOff>
                    <xdr:row>207</xdr:row>
                    <xdr:rowOff>38100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2</xdr:col>
                    <xdr:colOff>0</xdr:colOff>
                    <xdr:row>209</xdr:row>
                    <xdr:rowOff>0</xdr:rowOff>
                  </from>
                  <to>
                    <xdr:col>2</xdr:col>
                    <xdr:colOff>190500</xdr:colOff>
                    <xdr:row>210</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16</xdr:col>
                    <xdr:colOff>0</xdr:colOff>
                    <xdr:row>206</xdr:row>
                    <xdr:rowOff>0</xdr:rowOff>
                  </from>
                  <to>
                    <xdr:col>17</xdr:col>
                    <xdr:colOff>0</xdr:colOff>
                    <xdr:row>207</xdr:row>
                    <xdr:rowOff>38100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24</xdr:col>
                    <xdr:colOff>0</xdr:colOff>
                    <xdr:row>206</xdr:row>
                    <xdr:rowOff>0</xdr:rowOff>
                  </from>
                  <to>
                    <xdr:col>25</xdr:col>
                    <xdr:colOff>0</xdr:colOff>
                    <xdr:row>207</xdr:row>
                    <xdr:rowOff>38100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32</xdr:col>
                    <xdr:colOff>0</xdr:colOff>
                    <xdr:row>206</xdr:row>
                    <xdr:rowOff>0</xdr:rowOff>
                  </from>
                  <to>
                    <xdr:col>33</xdr:col>
                    <xdr:colOff>0</xdr:colOff>
                    <xdr:row>207</xdr:row>
                    <xdr:rowOff>38100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39</xdr:col>
                    <xdr:colOff>0</xdr:colOff>
                    <xdr:row>206</xdr:row>
                    <xdr:rowOff>0</xdr:rowOff>
                  </from>
                  <to>
                    <xdr:col>40</xdr:col>
                    <xdr:colOff>0</xdr:colOff>
                    <xdr:row>207</xdr:row>
                    <xdr:rowOff>38100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51</xdr:col>
                    <xdr:colOff>0</xdr:colOff>
                    <xdr:row>206</xdr:row>
                    <xdr:rowOff>0</xdr:rowOff>
                  </from>
                  <to>
                    <xdr:col>52</xdr:col>
                    <xdr:colOff>0</xdr:colOff>
                    <xdr:row>207</xdr:row>
                    <xdr:rowOff>38100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2</xdr:col>
                    <xdr:colOff>0</xdr:colOff>
                    <xdr:row>214</xdr:row>
                    <xdr:rowOff>0</xdr:rowOff>
                  </from>
                  <to>
                    <xdr:col>2</xdr:col>
                    <xdr:colOff>190500</xdr:colOff>
                    <xdr:row>215</xdr:row>
                    <xdr:rowOff>9525</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50</xdr:col>
                    <xdr:colOff>0</xdr:colOff>
                    <xdr:row>214</xdr:row>
                    <xdr:rowOff>0</xdr:rowOff>
                  </from>
                  <to>
                    <xdr:col>51</xdr:col>
                    <xdr:colOff>0</xdr:colOff>
                    <xdr:row>215</xdr:row>
                    <xdr:rowOff>9525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2</xdr:col>
                    <xdr:colOff>0</xdr:colOff>
                    <xdr:row>223</xdr:row>
                    <xdr:rowOff>0</xdr:rowOff>
                  </from>
                  <to>
                    <xdr:col>2</xdr:col>
                    <xdr:colOff>190500</xdr:colOff>
                    <xdr:row>224</xdr:row>
                    <xdr:rowOff>38100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2</xdr:col>
                    <xdr:colOff>0</xdr:colOff>
                    <xdr:row>226</xdr:row>
                    <xdr:rowOff>0</xdr:rowOff>
                  </from>
                  <to>
                    <xdr:col>2</xdr:col>
                    <xdr:colOff>190500</xdr:colOff>
                    <xdr:row>227</xdr:row>
                    <xdr:rowOff>38100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xdr:col>
                    <xdr:colOff>0</xdr:colOff>
                    <xdr:row>229</xdr:row>
                    <xdr:rowOff>0</xdr:rowOff>
                  </from>
                  <to>
                    <xdr:col>2</xdr:col>
                    <xdr:colOff>190500</xdr:colOff>
                    <xdr:row>230</xdr:row>
                    <xdr:rowOff>19050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xdr:col>
                    <xdr:colOff>0</xdr:colOff>
                    <xdr:row>234</xdr:row>
                    <xdr:rowOff>0</xdr:rowOff>
                  </from>
                  <to>
                    <xdr:col>2</xdr:col>
                    <xdr:colOff>190500</xdr:colOff>
                    <xdr:row>235</xdr:row>
                    <xdr:rowOff>9525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50</xdr:col>
                    <xdr:colOff>0</xdr:colOff>
                    <xdr:row>234</xdr:row>
                    <xdr:rowOff>0</xdr:rowOff>
                  </from>
                  <to>
                    <xdr:col>51</xdr:col>
                    <xdr:colOff>0</xdr:colOff>
                    <xdr:row>235</xdr:row>
                    <xdr:rowOff>9525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2</xdr:col>
                    <xdr:colOff>0</xdr:colOff>
                    <xdr:row>237</xdr:row>
                    <xdr:rowOff>0</xdr:rowOff>
                  </from>
                  <to>
                    <xdr:col>2</xdr:col>
                    <xdr:colOff>190500</xdr:colOff>
                    <xdr:row>238</xdr:row>
                    <xdr:rowOff>19050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xdr:col>
                    <xdr:colOff>0</xdr:colOff>
                    <xdr:row>240</xdr:row>
                    <xdr:rowOff>0</xdr:rowOff>
                  </from>
                  <to>
                    <xdr:col>2</xdr:col>
                    <xdr:colOff>190500</xdr:colOff>
                    <xdr:row>241</xdr:row>
                    <xdr:rowOff>19050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xdr:col>
                    <xdr:colOff>0</xdr:colOff>
                    <xdr:row>243</xdr:row>
                    <xdr:rowOff>0</xdr:rowOff>
                  </from>
                  <to>
                    <xdr:col>2</xdr:col>
                    <xdr:colOff>190500</xdr:colOff>
                    <xdr:row>244</xdr:row>
                    <xdr:rowOff>38100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2</xdr:col>
                    <xdr:colOff>0</xdr:colOff>
                    <xdr:row>246</xdr:row>
                    <xdr:rowOff>0</xdr:rowOff>
                  </from>
                  <to>
                    <xdr:col>2</xdr:col>
                    <xdr:colOff>190500</xdr:colOff>
                    <xdr:row>247</xdr:row>
                    <xdr:rowOff>19050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43</xdr:col>
                    <xdr:colOff>0</xdr:colOff>
                    <xdr:row>237</xdr:row>
                    <xdr:rowOff>0</xdr:rowOff>
                  </from>
                  <to>
                    <xdr:col>44</xdr:col>
                    <xdr:colOff>9525</xdr:colOff>
                    <xdr:row>238</xdr:row>
                    <xdr:rowOff>19050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43</xdr:col>
                    <xdr:colOff>0</xdr:colOff>
                    <xdr:row>240</xdr:row>
                    <xdr:rowOff>0</xdr:rowOff>
                  </from>
                  <to>
                    <xdr:col>44</xdr:col>
                    <xdr:colOff>9525</xdr:colOff>
                    <xdr:row>241</xdr:row>
                    <xdr:rowOff>19050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43</xdr:col>
                    <xdr:colOff>0</xdr:colOff>
                    <xdr:row>243</xdr:row>
                    <xdr:rowOff>0</xdr:rowOff>
                  </from>
                  <to>
                    <xdr:col>44</xdr:col>
                    <xdr:colOff>9525</xdr:colOff>
                    <xdr:row>244</xdr:row>
                    <xdr:rowOff>38100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2</xdr:col>
                    <xdr:colOff>0</xdr:colOff>
                    <xdr:row>251</xdr:row>
                    <xdr:rowOff>0</xdr:rowOff>
                  </from>
                  <to>
                    <xdr:col>2</xdr:col>
                    <xdr:colOff>190500</xdr:colOff>
                    <xdr:row>252</xdr:row>
                    <xdr:rowOff>9525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50</xdr:col>
                    <xdr:colOff>0</xdr:colOff>
                    <xdr:row>251</xdr:row>
                    <xdr:rowOff>0</xdr:rowOff>
                  </from>
                  <to>
                    <xdr:col>51</xdr:col>
                    <xdr:colOff>0</xdr:colOff>
                    <xdr:row>252</xdr:row>
                    <xdr:rowOff>9525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2</xdr:col>
                    <xdr:colOff>0</xdr:colOff>
                    <xdr:row>254</xdr:row>
                    <xdr:rowOff>0</xdr:rowOff>
                  </from>
                  <to>
                    <xdr:col>2</xdr:col>
                    <xdr:colOff>190500</xdr:colOff>
                    <xdr:row>255</xdr:row>
                    <xdr:rowOff>19050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2</xdr:col>
                    <xdr:colOff>0</xdr:colOff>
                    <xdr:row>257</xdr:row>
                    <xdr:rowOff>0</xdr:rowOff>
                  </from>
                  <to>
                    <xdr:col>2</xdr:col>
                    <xdr:colOff>190500</xdr:colOff>
                    <xdr:row>258</xdr:row>
                    <xdr:rowOff>19050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2</xdr:col>
                    <xdr:colOff>0</xdr:colOff>
                    <xdr:row>260</xdr:row>
                    <xdr:rowOff>0</xdr:rowOff>
                  </from>
                  <to>
                    <xdr:col>2</xdr:col>
                    <xdr:colOff>190500</xdr:colOff>
                    <xdr:row>261</xdr:row>
                    <xdr:rowOff>19050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12</xdr:col>
                    <xdr:colOff>0</xdr:colOff>
                    <xdr:row>257</xdr:row>
                    <xdr:rowOff>0</xdr:rowOff>
                  </from>
                  <to>
                    <xdr:col>13</xdr:col>
                    <xdr:colOff>9525</xdr:colOff>
                    <xdr:row>258</xdr:row>
                    <xdr:rowOff>19050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25</xdr:col>
                    <xdr:colOff>0</xdr:colOff>
                    <xdr:row>257</xdr:row>
                    <xdr:rowOff>0</xdr:rowOff>
                  </from>
                  <to>
                    <xdr:col>26</xdr:col>
                    <xdr:colOff>0</xdr:colOff>
                    <xdr:row>258</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39</xdr:col>
                    <xdr:colOff>0</xdr:colOff>
                    <xdr:row>257</xdr:row>
                    <xdr:rowOff>0</xdr:rowOff>
                  </from>
                  <to>
                    <xdr:col>40</xdr:col>
                    <xdr:colOff>0</xdr:colOff>
                    <xdr:row>258</xdr:row>
                    <xdr:rowOff>19050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20</xdr:col>
                    <xdr:colOff>0</xdr:colOff>
                    <xdr:row>254</xdr:row>
                    <xdr:rowOff>0</xdr:rowOff>
                  </from>
                  <to>
                    <xdr:col>21</xdr:col>
                    <xdr:colOff>0</xdr:colOff>
                    <xdr:row>255</xdr:row>
                    <xdr:rowOff>19050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36</xdr:col>
                    <xdr:colOff>0</xdr:colOff>
                    <xdr:row>254</xdr:row>
                    <xdr:rowOff>0</xdr:rowOff>
                  </from>
                  <to>
                    <xdr:col>37</xdr:col>
                    <xdr:colOff>0</xdr:colOff>
                    <xdr:row>255</xdr:row>
                    <xdr:rowOff>19050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46</xdr:col>
                    <xdr:colOff>0</xdr:colOff>
                    <xdr:row>254</xdr:row>
                    <xdr:rowOff>0</xdr:rowOff>
                  </from>
                  <to>
                    <xdr:col>47</xdr:col>
                    <xdr:colOff>9525</xdr:colOff>
                    <xdr:row>255</xdr:row>
                    <xdr:rowOff>19050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55</xdr:col>
                    <xdr:colOff>0</xdr:colOff>
                    <xdr:row>254</xdr:row>
                    <xdr:rowOff>0</xdr:rowOff>
                  </from>
                  <to>
                    <xdr:col>56</xdr:col>
                    <xdr:colOff>0</xdr:colOff>
                    <xdr:row>255</xdr:row>
                    <xdr:rowOff>19050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2</xdr:col>
                    <xdr:colOff>0</xdr:colOff>
                    <xdr:row>265</xdr:row>
                    <xdr:rowOff>0</xdr:rowOff>
                  </from>
                  <to>
                    <xdr:col>2</xdr:col>
                    <xdr:colOff>190500</xdr:colOff>
                    <xdr:row>266</xdr:row>
                    <xdr:rowOff>9525</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50</xdr:col>
                    <xdr:colOff>0</xdr:colOff>
                    <xdr:row>265</xdr:row>
                    <xdr:rowOff>0</xdr:rowOff>
                  </from>
                  <to>
                    <xdr:col>51</xdr:col>
                    <xdr:colOff>0</xdr:colOff>
                    <xdr:row>266</xdr:row>
                    <xdr:rowOff>9525</xdr:rowOff>
                  </to>
                </anchor>
              </controlPr>
            </control>
          </mc:Choice>
        </mc:AlternateContent>
        <mc:AlternateContent xmlns:mc="http://schemas.openxmlformats.org/markup-compatibility/2006">
          <mc:Choice Requires="x14">
            <control shapeId="1118" r:id="rId72" name="Check Box 94">
              <controlPr defaultSize="0" autoFill="0" autoLine="0" autoPict="0">
                <anchor moveWithCells="1">
                  <from>
                    <xdr:col>2</xdr:col>
                    <xdr:colOff>0</xdr:colOff>
                    <xdr:row>268</xdr:row>
                    <xdr:rowOff>0</xdr:rowOff>
                  </from>
                  <to>
                    <xdr:col>2</xdr:col>
                    <xdr:colOff>190500</xdr:colOff>
                    <xdr:row>269</xdr:row>
                    <xdr:rowOff>19050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2</xdr:col>
                    <xdr:colOff>0</xdr:colOff>
                    <xdr:row>271</xdr:row>
                    <xdr:rowOff>0</xdr:rowOff>
                  </from>
                  <to>
                    <xdr:col>2</xdr:col>
                    <xdr:colOff>190500</xdr:colOff>
                    <xdr:row>272</xdr:row>
                    <xdr:rowOff>38100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2</xdr:col>
                    <xdr:colOff>0</xdr:colOff>
                    <xdr:row>274</xdr:row>
                    <xdr:rowOff>0</xdr:rowOff>
                  </from>
                  <to>
                    <xdr:col>2</xdr:col>
                    <xdr:colOff>190500</xdr:colOff>
                    <xdr:row>275</xdr:row>
                    <xdr:rowOff>19050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2</xdr:col>
                    <xdr:colOff>0</xdr:colOff>
                    <xdr:row>277</xdr:row>
                    <xdr:rowOff>0</xdr:rowOff>
                  </from>
                  <to>
                    <xdr:col>2</xdr:col>
                    <xdr:colOff>190500</xdr:colOff>
                    <xdr:row>278</xdr:row>
                    <xdr:rowOff>19050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2</xdr:col>
                    <xdr:colOff>0</xdr:colOff>
                    <xdr:row>280</xdr:row>
                    <xdr:rowOff>0</xdr:rowOff>
                  </from>
                  <to>
                    <xdr:col>2</xdr:col>
                    <xdr:colOff>190500</xdr:colOff>
                    <xdr:row>281</xdr:row>
                    <xdr:rowOff>19050</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2</xdr:col>
                    <xdr:colOff>0</xdr:colOff>
                    <xdr:row>283</xdr:row>
                    <xdr:rowOff>0</xdr:rowOff>
                  </from>
                  <to>
                    <xdr:col>2</xdr:col>
                    <xdr:colOff>190500</xdr:colOff>
                    <xdr:row>284</xdr:row>
                    <xdr:rowOff>19050</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2</xdr:col>
                    <xdr:colOff>0</xdr:colOff>
                    <xdr:row>288</xdr:row>
                    <xdr:rowOff>0</xdr:rowOff>
                  </from>
                  <to>
                    <xdr:col>2</xdr:col>
                    <xdr:colOff>190500</xdr:colOff>
                    <xdr:row>289</xdr:row>
                    <xdr:rowOff>9525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50</xdr:col>
                    <xdr:colOff>0</xdr:colOff>
                    <xdr:row>288</xdr:row>
                    <xdr:rowOff>0</xdr:rowOff>
                  </from>
                  <to>
                    <xdr:col>51</xdr:col>
                    <xdr:colOff>0</xdr:colOff>
                    <xdr:row>289</xdr:row>
                    <xdr:rowOff>9525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2</xdr:col>
                    <xdr:colOff>0</xdr:colOff>
                    <xdr:row>291</xdr:row>
                    <xdr:rowOff>0</xdr:rowOff>
                  </from>
                  <to>
                    <xdr:col>2</xdr:col>
                    <xdr:colOff>190500</xdr:colOff>
                    <xdr:row>292</xdr:row>
                    <xdr:rowOff>19050</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2</xdr:col>
                    <xdr:colOff>0</xdr:colOff>
                    <xdr:row>294</xdr:row>
                    <xdr:rowOff>0</xdr:rowOff>
                  </from>
                  <to>
                    <xdr:col>2</xdr:col>
                    <xdr:colOff>190500</xdr:colOff>
                    <xdr:row>295</xdr:row>
                    <xdr:rowOff>19050</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2</xdr:col>
                    <xdr:colOff>0</xdr:colOff>
                    <xdr:row>297</xdr:row>
                    <xdr:rowOff>0</xdr:rowOff>
                  </from>
                  <to>
                    <xdr:col>2</xdr:col>
                    <xdr:colOff>190500</xdr:colOff>
                    <xdr:row>298</xdr:row>
                    <xdr:rowOff>38100</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2</xdr:col>
                    <xdr:colOff>0</xdr:colOff>
                    <xdr:row>300</xdr:row>
                    <xdr:rowOff>0</xdr:rowOff>
                  </from>
                  <to>
                    <xdr:col>2</xdr:col>
                    <xdr:colOff>190500</xdr:colOff>
                    <xdr:row>301</xdr:row>
                    <xdr:rowOff>19050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2</xdr:col>
                    <xdr:colOff>0</xdr:colOff>
                    <xdr:row>367</xdr:row>
                    <xdr:rowOff>0</xdr:rowOff>
                  </from>
                  <to>
                    <xdr:col>2</xdr:col>
                    <xdr:colOff>190500</xdr:colOff>
                    <xdr:row>368</xdr:row>
                    <xdr:rowOff>9525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0</xdr:colOff>
                    <xdr:row>372</xdr:row>
                    <xdr:rowOff>0</xdr:rowOff>
                  </from>
                  <to>
                    <xdr:col>2</xdr:col>
                    <xdr:colOff>190500</xdr:colOff>
                    <xdr:row>373</xdr:row>
                    <xdr:rowOff>9525</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2</xdr:col>
                    <xdr:colOff>0</xdr:colOff>
                    <xdr:row>379</xdr:row>
                    <xdr:rowOff>0</xdr:rowOff>
                  </from>
                  <to>
                    <xdr:col>2</xdr:col>
                    <xdr:colOff>190500</xdr:colOff>
                    <xdr:row>380</xdr:row>
                    <xdr:rowOff>9525</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2</xdr:col>
                    <xdr:colOff>0</xdr:colOff>
                    <xdr:row>387</xdr:row>
                    <xdr:rowOff>0</xdr:rowOff>
                  </from>
                  <to>
                    <xdr:col>2</xdr:col>
                    <xdr:colOff>190500</xdr:colOff>
                    <xdr:row>387</xdr:row>
                    <xdr:rowOff>161925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12</xdr:col>
                    <xdr:colOff>0</xdr:colOff>
                    <xdr:row>387</xdr:row>
                    <xdr:rowOff>0</xdr:rowOff>
                  </from>
                  <to>
                    <xdr:col>13</xdr:col>
                    <xdr:colOff>9525</xdr:colOff>
                    <xdr:row>387</xdr:row>
                    <xdr:rowOff>161925</xdr:rowOff>
                  </to>
                </anchor>
              </controlPr>
            </control>
          </mc:Choice>
        </mc:AlternateContent>
        <mc:AlternateContent xmlns:mc="http://schemas.openxmlformats.org/markup-compatibility/2006">
          <mc:Choice Requires="x14">
            <control shapeId="1140" r:id="rId89" name="Check Box 116">
              <controlPr defaultSize="0" autoFill="0" autoLine="0" autoPict="0">
                <anchor moveWithCells="1">
                  <from>
                    <xdr:col>2</xdr:col>
                    <xdr:colOff>0</xdr:colOff>
                    <xdr:row>391</xdr:row>
                    <xdr:rowOff>0</xdr:rowOff>
                  </from>
                  <to>
                    <xdr:col>2</xdr:col>
                    <xdr:colOff>190500</xdr:colOff>
                    <xdr:row>392</xdr:row>
                    <xdr:rowOff>9525</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50</xdr:col>
                    <xdr:colOff>0</xdr:colOff>
                    <xdr:row>391</xdr:row>
                    <xdr:rowOff>0</xdr:rowOff>
                  </from>
                  <to>
                    <xdr:col>51</xdr:col>
                    <xdr:colOff>0</xdr:colOff>
                    <xdr:row>392</xdr:row>
                    <xdr:rowOff>9525</xdr:rowOff>
                  </to>
                </anchor>
              </controlPr>
            </control>
          </mc:Choice>
        </mc:AlternateContent>
        <mc:AlternateContent xmlns:mc="http://schemas.openxmlformats.org/markup-compatibility/2006">
          <mc:Choice Requires="x14">
            <control shapeId="1142" r:id="rId91" name="Check Box 118">
              <controlPr defaultSize="0" autoFill="0" autoLine="0" autoPict="0">
                <anchor moveWithCells="1">
                  <from>
                    <xdr:col>2</xdr:col>
                    <xdr:colOff>0</xdr:colOff>
                    <xdr:row>397</xdr:row>
                    <xdr:rowOff>0</xdr:rowOff>
                  </from>
                  <to>
                    <xdr:col>2</xdr:col>
                    <xdr:colOff>190500</xdr:colOff>
                    <xdr:row>398</xdr:row>
                    <xdr:rowOff>19050</xdr:rowOff>
                  </to>
                </anchor>
              </controlPr>
            </control>
          </mc:Choice>
        </mc:AlternateContent>
        <mc:AlternateContent xmlns:mc="http://schemas.openxmlformats.org/markup-compatibility/2006">
          <mc:Choice Requires="x14">
            <control shapeId="1143" r:id="rId92" name="Check Box 119">
              <controlPr defaultSize="0" autoFill="0" autoLine="0" autoPict="0">
                <anchor moveWithCells="1">
                  <from>
                    <xdr:col>2</xdr:col>
                    <xdr:colOff>0</xdr:colOff>
                    <xdr:row>400</xdr:row>
                    <xdr:rowOff>0</xdr:rowOff>
                  </from>
                  <to>
                    <xdr:col>2</xdr:col>
                    <xdr:colOff>190500</xdr:colOff>
                    <xdr:row>401</xdr:row>
                    <xdr:rowOff>19050</xdr:rowOff>
                  </to>
                </anchor>
              </controlPr>
            </control>
          </mc:Choice>
        </mc:AlternateContent>
        <mc:AlternateContent xmlns:mc="http://schemas.openxmlformats.org/markup-compatibility/2006">
          <mc:Choice Requires="x14">
            <control shapeId="1144" r:id="rId93" name="Check Box 120">
              <controlPr defaultSize="0" autoFill="0" autoLine="0" autoPict="0">
                <anchor moveWithCells="1">
                  <from>
                    <xdr:col>2</xdr:col>
                    <xdr:colOff>0</xdr:colOff>
                    <xdr:row>403</xdr:row>
                    <xdr:rowOff>0</xdr:rowOff>
                  </from>
                  <to>
                    <xdr:col>2</xdr:col>
                    <xdr:colOff>190500</xdr:colOff>
                    <xdr:row>404</xdr:row>
                    <xdr:rowOff>19050</xdr:rowOff>
                  </to>
                </anchor>
              </controlPr>
            </control>
          </mc:Choice>
        </mc:AlternateContent>
        <mc:AlternateContent xmlns:mc="http://schemas.openxmlformats.org/markup-compatibility/2006">
          <mc:Choice Requires="x14">
            <control shapeId="1145" r:id="rId94" name="Check Box 121">
              <controlPr defaultSize="0" autoFill="0" autoLine="0" autoPict="0">
                <anchor moveWithCells="1">
                  <from>
                    <xdr:col>27</xdr:col>
                    <xdr:colOff>0</xdr:colOff>
                    <xdr:row>397</xdr:row>
                    <xdr:rowOff>0</xdr:rowOff>
                  </from>
                  <to>
                    <xdr:col>27</xdr:col>
                    <xdr:colOff>190500</xdr:colOff>
                    <xdr:row>398</xdr:row>
                    <xdr:rowOff>19050</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29</xdr:col>
                    <xdr:colOff>0</xdr:colOff>
                    <xdr:row>400</xdr:row>
                    <xdr:rowOff>0</xdr:rowOff>
                  </from>
                  <to>
                    <xdr:col>29</xdr:col>
                    <xdr:colOff>190500</xdr:colOff>
                    <xdr:row>401</xdr:row>
                    <xdr:rowOff>19050</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45</xdr:col>
                    <xdr:colOff>0</xdr:colOff>
                    <xdr:row>397</xdr:row>
                    <xdr:rowOff>0</xdr:rowOff>
                  </from>
                  <to>
                    <xdr:col>46</xdr:col>
                    <xdr:colOff>9525</xdr:colOff>
                    <xdr:row>398</xdr:row>
                    <xdr:rowOff>19050</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47</xdr:col>
                    <xdr:colOff>0</xdr:colOff>
                    <xdr:row>400</xdr:row>
                    <xdr:rowOff>0</xdr:rowOff>
                  </from>
                  <to>
                    <xdr:col>48</xdr:col>
                    <xdr:colOff>9525</xdr:colOff>
                    <xdr:row>401</xdr:row>
                    <xdr:rowOff>19050</xdr:rowOff>
                  </to>
                </anchor>
              </controlPr>
            </control>
          </mc:Choice>
        </mc:AlternateContent>
        <mc:AlternateContent xmlns:mc="http://schemas.openxmlformats.org/markup-compatibility/2006">
          <mc:Choice Requires="x14">
            <control shapeId="1149" r:id="rId98" name="Check Box 125">
              <controlPr defaultSize="0" autoFill="0" autoLine="0" autoPict="0">
                <anchor moveWithCells="1">
                  <from>
                    <xdr:col>2</xdr:col>
                    <xdr:colOff>0</xdr:colOff>
                    <xdr:row>407</xdr:row>
                    <xdr:rowOff>0</xdr:rowOff>
                  </from>
                  <to>
                    <xdr:col>2</xdr:col>
                    <xdr:colOff>190500</xdr:colOff>
                    <xdr:row>408</xdr:row>
                    <xdr:rowOff>9525</xdr:rowOff>
                  </to>
                </anchor>
              </controlPr>
            </control>
          </mc:Choice>
        </mc:AlternateContent>
        <mc:AlternateContent xmlns:mc="http://schemas.openxmlformats.org/markup-compatibility/2006">
          <mc:Choice Requires="x14">
            <control shapeId="1150" r:id="rId99" name="Check Box 126">
              <controlPr defaultSize="0" autoFill="0" autoLine="0" autoPict="0">
                <anchor moveWithCells="1">
                  <from>
                    <xdr:col>50</xdr:col>
                    <xdr:colOff>0</xdr:colOff>
                    <xdr:row>407</xdr:row>
                    <xdr:rowOff>0</xdr:rowOff>
                  </from>
                  <to>
                    <xdr:col>51</xdr:col>
                    <xdr:colOff>0</xdr:colOff>
                    <xdr:row>408</xdr:row>
                    <xdr:rowOff>9525</xdr:rowOff>
                  </to>
                </anchor>
              </controlPr>
            </control>
          </mc:Choice>
        </mc:AlternateContent>
        <mc:AlternateContent xmlns:mc="http://schemas.openxmlformats.org/markup-compatibility/2006">
          <mc:Choice Requires="x14">
            <control shapeId="1151" r:id="rId100" name="Check Box 127">
              <controlPr defaultSize="0" autoFill="0" autoLine="0" autoPict="0">
                <anchor moveWithCells="1">
                  <from>
                    <xdr:col>8</xdr:col>
                    <xdr:colOff>19050</xdr:colOff>
                    <xdr:row>410</xdr:row>
                    <xdr:rowOff>0</xdr:rowOff>
                  </from>
                  <to>
                    <xdr:col>9</xdr:col>
                    <xdr:colOff>19050</xdr:colOff>
                    <xdr:row>411</xdr:row>
                    <xdr:rowOff>9525</xdr:rowOff>
                  </to>
                </anchor>
              </controlPr>
            </control>
          </mc:Choice>
        </mc:AlternateContent>
        <mc:AlternateContent xmlns:mc="http://schemas.openxmlformats.org/markup-compatibility/2006">
          <mc:Choice Requires="x14">
            <control shapeId="1154" r:id="rId101" name="Check Box 130">
              <controlPr defaultSize="0" autoFill="0" autoLine="0" autoPict="0">
                <anchor moveWithCells="1">
                  <from>
                    <xdr:col>2</xdr:col>
                    <xdr:colOff>0</xdr:colOff>
                    <xdr:row>413</xdr:row>
                    <xdr:rowOff>0</xdr:rowOff>
                  </from>
                  <to>
                    <xdr:col>2</xdr:col>
                    <xdr:colOff>190500</xdr:colOff>
                    <xdr:row>414</xdr:row>
                    <xdr:rowOff>19050</xdr:rowOff>
                  </to>
                </anchor>
              </controlPr>
            </control>
          </mc:Choice>
        </mc:AlternateContent>
        <mc:AlternateContent xmlns:mc="http://schemas.openxmlformats.org/markup-compatibility/2006">
          <mc:Choice Requires="x14">
            <control shapeId="1155" r:id="rId102" name="Check Box 131">
              <controlPr defaultSize="0" autoFill="0" autoLine="0" autoPict="0">
                <anchor moveWithCells="1">
                  <from>
                    <xdr:col>2</xdr:col>
                    <xdr:colOff>0</xdr:colOff>
                    <xdr:row>416</xdr:row>
                    <xdr:rowOff>0</xdr:rowOff>
                  </from>
                  <to>
                    <xdr:col>2</xdr:col>
                    <xdr:colOff>190500</xdr:colOff>
                    <xdr:row>417</xdr:row>
                    <xdr:rowOff>38100</xdr:rowOff>
                  </to>
                </anchor>
              </controlPr>
            </control>
          </mc:Choice>
        </mc:AlternateContent>
        <mc:AlternateContent xmlns:mc="http://schemas.openxmlformats.org/markup-compatibility/2006">
          <mc:Choice Requires="x14">
            <control shapeId="1156" r:id="rId103" name="Check Box 132">
              <controlPr defaultSize="0" autoFill="0" autoLine="0" autoPict="0">
                <anchor moveWithCells="1">
                  <from>
                    <xdr:col>2</xdr:col>
                    <xdr:colOff>0</xdr:colOff>
                    <xdr:row>419</xdr:row>
                    <xdr:rowOff>0</xdr:rowOff>
                  </from>
                  <to>
                    <xdr:col>2</xdr:col>
                    <xdr:colOff>190500</xdr:colOff>
                    <xdr:row>420</xdr:row>
                    <xdr:rowOff>19050</xdr:rowOff>
                  </to>
                </anchor>
              </controlPr>
            </control>
          </mc:Choice>
        </mc:AlternateContent>
        <mc:AlternateContent xmlns:mc="http://schemas.openxmlformats.org/markup-compatibility/2006">
          <mc:Choice Requires="x14">
            <control shapeId="1157" r:id="rId104" name="Check Box 133">
              <controlPr defaultSize="0" autoFill="0" autoLine="0" autoPict="0">
                <anchor moveWithCells="1">
                  <from>
                    <xdr:col>2</xdr:col>
                    <xdr:colOff>0</xdr:colOff>
                    <xdr:row>422</xdr:row>
                    <xdr:rowOff>0</xdr:rowOff>
                  </from>
                  <to>
                    <xdr:col>2</xdr:col>
                    <xdr:colOff>190500</xdr:colOff>
                    <xdr:row>423</xdr:row>
                    <xdr:rowOff>19050</xdr:rowOff>
                  </to>
                </anchor>
              </controlPr>
            </control>
          </mc:Choice>
        </mc:AlternateContent>
        <mc:AlternateContent xmlns:mc="http://schemas.openxmlformats.org/markup-compatibility/2006">
          <mc:Choice Requires="x14">
            <control shapeId="1158" r:id="rId105" name="Check Box 134">
              <controlPr defaultSize="0" autoFill="0" autoLine="0" autoPict="0">
                <anchor moveWithCells="1">
                  <from>
                    <xdr:col>16</xdr:col>
                    <xdr:colOff>0</xdr:colOff>
                    <xdr:row>422</xdr:row>
                    <xdr:rowOff>0</xdr:rowOff>
                  </from>
                  <to>
                    <xdr:col>17</xdr:col>
                    <xdr:colOff>0</xdr:colOff>
                    <xdr:row>423</xdr:row>
                    <xdr:rowOff>19050</xdr:rowOff>
                  </to>
                </anchor>
              </controlPr>
            </control>
          </mc:Choice>
        </mc:AlternateContent>
        <mc:AlternateContent xmlns:mc="http://schemas.openxmlformats.org/markup-compatibility/2006">
          <mc:Choice Requires="x14">
            <control shapeId="1159" r:id="rId106" name="Check Box 135">
              <controlPr defaultSize="0" autoFill="0" autoLine="0" autoPict="0">
                <anchor moveWithCells="1">
                  <from>
                    <xdr:col>40</xdr:col>
                    <xdr:colOff>0</xdr:colOff>
                    <xdr:row>413</xdr:row>
                    <xdr:rowOff>0</xdr:rowOff>
                  </from>
                  <to>
                    <xdr:col>41</xdr:col>
                    <xdr:colOff>0</xdr:colOff>
                    <xdr:row>414</xdr:row>
                    <xdr:rowOff>19050</xdr:rowOff>
                  </to>
                </anchor>
              </controlPr>
            </control>
          </mc:Choice>
        </mc:AlternateContent>
        <mc:AlternateContent xmlns:mc="http://schemas.openxmlformats.org/markup-compatibility/2006">
          <mc:Choice Requires="x14">
            <control shapeId="1160" r:id="rId107" name="Check Box 136">
              <controlPr defaultSize="0" autoFill="0" autoLine="0" autoPict="0">
                <anchor moveWithCells="1">
                  <from>
                    <xdr:col>2</xdr:col>
                    <xdr:colOff>0</xdr:colOff>
                    <xdr:row>426</xdr:row>
                    <xdr:rowOff>0</xdr:rowOff>
                  </from>
                  <to>
                    <xdr:col>2</xdr:col>
                    <xdr:colOff>190500</xdr:colOff>
                    <xdr:row>426</xdr:row>
                    <xdr:rowOff>161925</xdr:rowOff>
                  </to>
                </anchor>
              </controlPr>
            </control>
          </mc:Choice>
        </mc:AlternateContent>
        <mc:AlternateContent xmlns:mc="http://schemas.openxmlformats.org/markup-compatibility/2006">
          <mc:Choice Requires="x14">
            <control shapeId="1164" r:id="rId108" name="Check Box 140">
              <controlPr defaultSize="0" autoFill="0" autoLine="0" autoPict="0">
                <anchor moveWithCells="1">
                  <from>
                    <xdr:col>59</xdr:col>
                    <xdr:colOff>0</xdr:colOff>
                    <xdr:row>371</xdr:row>
                    <xdr:rowOff>76200</xdr:rowOff>
                  </from>
                  <to>
                    <xdr:col>60</xdr:col>
                    <xdr:colOff>0</xdr:colOff>
                    <xdr:row>373</xdr:row>
                    <xdr:rowOff>0</xdr:rowOff>
                  </to>
                </anchor>
              </controlPr>
            </control>
          </mc:Choice>
        </mc:AlternateContent>
        <mc:AlternateContent xmlns:mc="http://schemas.openxmlformats.org/markup-compatibility/2006">
          <mc:Choice Requires="x14">
            <control shapeId="1165" r:id="rId109" name="Check Box 141">
              <controlPr defaultSize="0" autoFill="0" autoLine="0" autoPict="0">
                <anchor moveWithCells="1">
                  <from>
                    <xdr:col>59</xdr:col>
                    <xdr:colOff>0</xdr:colOff>
                    <xdr:row>366</xdr:row>
                    <xdr:rowOff>76200</xdr:rowOff>
                  </from>
                  <to>
                    <xdr:col>60</xdr:col>
                    <xdr:colOff>0</xdr:colOff>
                    <xdr:row>368</xdr:row>
                    <xdr:rowOff>0</xdr:rowOff>
                  </to>
                </anchor>
              </controlPr>
            </control>
          </mc:Choice>
        </mc:AlternateContent>
        <mc:AlternateContent xmlns:mc="http://schemas.openxmlformats.org/markup-compatibility/2006">
          <mc:Choice Requires="x14">
            <control shapeId="1166" r:id="rId110" name="Check Box 142">
              <controlPr defaultSize="0" autoFill="0" autoLine="0" autoPict="0">
                <anchor moveWithCells="1">
                  <from>
                    <xdr:col>59</xdr:col>
                    <xdr:colOff>0</xdr:colOff>
                    <xdr:row>378</xdr:row>
                    <xdr:rowOff>76200</xdr:rowOff>
                  </from>
                  <to>
                    <xdr:col>60</xdr:col>
                    <xdr:colOff>0</xdr:colOff>
                    <xdr:row>380</xdr:row>
                    <xdr:rowOff>0</xdr:rowOff>
                  </to>
                </anchor>
              </controlPr>
            </control>
          </mc:Choice>
        </mc:AlternateContent>
        <mc:AlternateContent xmlns:mc="http://schemas.openxmlformats.org/markup-compatibility/2006">
          <mc:Choice Requires="x14">
            <control shapeId="1168" r:id="rId111" name="Check Box 144">
              <controlPr defaultSize="0" autoFill="0" autoLine="0" autoPict="0">
                <anchor moveWithCells="1">
                  <from>
                    <xdr:col>2</xdr:col>
                    <xdr:colOff>0</xdr:colOff>
                    <xdr:row>431</xdr:row>
                    <xdr:rowOff>0</xdr:rowOff>
                  </from>
                  <to>
                    <xdr:col>2</xdr:col>
                    <xdr:colOff>190500</xdr:colOff>
                    <xdr:row>432</xdr:row>
                    <xdr:rowOff>9525</xdr:rowOff>
                  </to>
                </anchor>
              </controlPr>
            </control>
          </mc:Choice>
        </mc:AlternateContent>
        <mc:AlternateContent xmlns:mc="http://schemas.openxmlformats.org/markup-compatibility/2006">
          <mc:Choice Requires="x14">
            <control shapeId="1169" r:id="rId112" name="Check Box 145">
              <controlPr defaultSize="0" autoFill="0" autoLine="0" autoPict="0">
                <anchor moveWithCells="1">
                  <from>
                    <xdr:col>50</xdr:col>
                    <xdr:colOff>0</xdr:colOff>
                    <xdr:row>431</xdr:row>
                    <xdr:rowOff>0</xdr:rowOff>
                  </from>
                  <to>
                    <xdr:col>51</xdr:col>
                    <xdr:colOff>0</xdr:colOff>
                    <xdr:row>432</xdr:row>
                    <xdr:rowOff>9525</xdr:rowOff>
                  </to>
                </anchor>
              </controlPr>
            </control>
          </mc:Choice>
        </mc:AlternateContent>
        <mc:AlternateContent xmlns:mc="http://schemas.openxmlformats.org/markup-compatibility/2006">
          <mc:Choice Requires="x14">
            <control shapeId="1170" r:id="rId113" name="Check Box 146">
              <controlPr defaultSize="0" autoFill="0" autoLine="0" autoPict="0">
                <anchor moveWithCells="1">
                  <from>
                    <xdr:col>2</xdr:col>
                    <xdr:colOff>0</xdr:colOff>
                    <xdr:row>443</xdr:row>
                    <xdr:rowOff>0</xdr:rowOff>
                  </from>
                  <to>
                    <xdr:col>2</xdr:col>
                    <xdr:colOff>190500</xdr:colOff>
                    <xdr:row>444</xdr:row>
                    <xdr:rowOff>9525</xdr:rowOff>
                  </to>
                </anchor>
              </controlPr>
            </control>
          </mc:Choice>
        </mc:AlternateContent>
        <mc:AlternateContent xmlns:mc="http://schemas.openxmlformats.org/markup-compatibility/2006">
          <mc:Choice Requires="x14">
            <control shapeId="1171" r:id="rId114" name="Check Box 147">
              <controlPr defaultSize="0" autoFill="0" autoLine="0" autoPict="0">
                <anchor moveWithCells="1">
                  <from>
                    <xdr:col>2</xdr:col>
                    <xdr:colOff>0</xdr:colOff>
                    <xdr:row>447</xdr:row>
                    <xdr:rowOff>0</xdr:rowOff>
                  </from>
                  <to>
                    <xdr:col>2</xdr:col>
                    <xdr:colOff>190500</xdr:colOff>
                    <xdr:row>447</xdr:row>
                    <xdr:rowOff>152400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36</xdr:col>
                    <xdr:colOff>0</xdr:colOff>
                    <xdr:row>510</xdr:row>
                    <xdr:rowOff>0</xdr:rowOff>
                  </from>
                  <to>
                    <xdr:col>37</xdr:col>
                    <xdr:colOff>0</xdr:colOff>
                    <xdr:row>511</xdr:row>
                    <xdr:rowOff>19050</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42</xdr:col>
                    <xdr:colOff>0</xdr:colOff>
                    <xdr:row>510</xdr:row>
                    <xdr:rowOff>0</xdr:rowOff>
                  </from>
                  <to>
                    <xdr:col>43</xdr:col>
                    <xdr:colOff>0</xdr:colOff>
                    <xdr:row>511</xdr:row>
                    <xdr:rowOff>19050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50</xdr:col>
                    <xdr:colOff>0</xdr:colOff>
                    <xdr:row>510</xdr:row>
                    <xdr:rowOff>0</xdr:rowOff>
                  </from>
                  <to>
                    <xdr:col>51</xdr:col>
                    <xdr:colOff>0</xdr:colOff>
                    <xdr:row>511</xdr:row>
                    <xdr:rowOff>19050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36</xdr:col>
                    <xdr:colOff>0</xdr:colOff>
                    <xdr:row>513</xdr:row>
                    <xdr:rowOff>0</xdr:rowOff>
                  </from>
                  <to>
                    <xdr:col>37</xdr:col>
                    <xdr:colOff>0</xdr:colOff>
                    <xdr:row>514</xdr:row>
                    <xdr:rowOff>19050</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36</xdr:col>
                    <xdr:colOff>0</xdr:colOff>
                    <xdr:row>516</xdr:row>
                    <xdr:rowOff>0</xdr:rowOff>
                  </from>
                  <to>
                    <xdr:col>37</xdr:col>
                    <xdr:colOff>0</xdr:colOff>
                    <xdr:row>517</xdr:row>
                    <xdr:rowOff>19050</xdr:rowOff>
                  </to>
                </anchor>
              </controlPr>
            </control>
          </mc:Choice>
        </mc:AlternateContent>
        <mc:AlternateContent xmlns:mc="http://schemas.openxmlformats.org/markup-compatibility/2006">
          <mc:Choice Requires="x14">
            <control shapeId="1185" r:id="rId120" name="Check Box 161">
              <controlPr defaultSize="0" autoFill="0" autoLine="0" autoPict="0">
                <anchor moveWithCells="1">
                  <from>
                    <xdr:col>36</xdr:col>
                    <xdr:colOff>0</xdr:colOff>
                    <xdr:row>519</xdr:row>
                    <xdr:rowOff>0</xdr:rowOff>
                  </from>
                  <to>
                    <xdr:col>37</xdr:col>
                    <xdr:colOff>0</xdr:colOff>
                    <xdr:row>520</xdr:row>
                    <xdr:rowOff>19050</xdr:rowOff>
                  </to>
                </anchor>
              </controlPr>
            </control>
          </mc:Choice>
        </mc:AlternateContent>
        <mc:AlternateContent xmlns:mc="http://schemas.openxmlformats.org/markup-compatibility/2006">
          <mc:Choice Requires="x14">
            <control shapeId="1186" r:id="rId121" name="Check Box 162">
              <controlPr defaultSize="0" autoFill="0" autoLine="0" autoPict="0">
                <anchor moveWithCells="1">
                  <from>
                    <xdr:col>42</xdr:col>
                    <xdr:colOff>0</xdr:colOff>
                    <xdr:row>519</xdr:row>
                    <xdr:rowOff>0</xdr:rowOff>
                  </from>
                  <to>
                    <xdr:col>43</xdr:col>
                    <xdr:colOff>0</xdr:colOff>
                    <xdr:row>520</xdr:row>
                    <xdr:rowOff>19050</xdr:rowOff>
                  </to>
                </anchor>
              </controlPr>
            </control>
          </mc:Choice>
        </mc:AlternateContent>
        <mc:AlternateContent xmlns:mc="http://schemas.openxmlformats.org/markup-compatibility/2006">
          <mc:Choice Requires="x14">
            <control shapeId="1187" r:id="rId122" name="Check Box 163">
              <controlPr defaultSize="0" autoFill="0" autoLine="0" autoPict="0">
                <anchor moveWithCells="1">
                  <from>
                    <xdr:col>46</xdr:col>
                    <xdr:colOff>0</xdr:colOff>
                    <xdr:row>513</xdr:row>
                    <xdr:rowOff>0</xdr:rowOff>
                  </from>
                  <to>
                    <xdr:col>47</xdr:col>
                    <xdr:colOff>9525</xdr:colOff>
                    <xdr:row>514</xdr:row>
                    <xdr:rowOff>19050</xdr:rowOff>
                  </to>
                </anchor>
              </controlPr>
            </control>
          </mc:Choice>
        </mc:AlternateContent>
        <mc:AlternateContent xmlns:mc="http://schemas.openxmlformats.org/markup-compatibility/2006">
          <mc:Choice Requires="x14">
            <control shapeId="1188" r:id="rId123" name="Check Box 164">
              <controlPr defaultSize="0" autoFill="0" autoLine="0" autoPict="0">
                <anchor moveWithCells="1">
                  <from>
                    <xdr:col>49</xdr:col>
                    <xdr:colOff>0</xdr:colOff>
                    <xdr:row>516</xdr:row>
                    <xdr:rowOff>0</xdr:rowOff>
                  </from>
                  <to>
                    <xdr:col>50</xdr:col>
                    <xdr:colOff>0</xdr:colOff>
                    <xdr:row>517</xdr:row>
                    <xdr:rowOff>19050</xdr:rowOff>
                  </to>
                </anchor>
              </controlPr>
            </control>
          </mc:Choice>
        </mc:AlternateContent>
        <mc:AlternateContent xmlns:mc="http://schemas.openxmlformats.org/markup-compatibility/2006">
          <mc:Choice Requires="x14">
            <control shapeId="1189" r:id="rId124" name="Check Box 165">
              <controlPr defaultSize="0" autoFill="0" autoLine="0" autoPict="0">
                <anchor moveWithCells="1">
                  <from>
                    <xdr:col>49</xdr:col>
                    <xdr:colOff>0</xdr:colOff>
                    <xdr:row>519</xdr:row>
                    <xdr:rowOff>0</xdr:rowOff>
                  </from>
                  <to>
                    <xdr:col>50</xdr:col>
                    <xdr:colOff>0</xdr:colOff>
                    <xdr:row>520</xdr:row>
                    <xdr:rowOff>19050</xdr:rowOff>
                  </to>
                </anchor>
              </controlPr>
            </control>
          </mc:Choice>
        </mc:AlternateContent>
        <mc:AlternateContent xmlns:mc="http://schemas.openxmlformats.org/markup-compatibility/2006">
          <mc:Choice Requires="x14">
            <control shapeId="1190" r:id="rId125" name="Check Box 166">
              <controlPr defaultSize="0" autoFill="0" autoLine="0" autoPict="0">
                <anchor moveWithCells="1">
                  <from>
                    <xdr:col>2</xdr:col>
                    <xdr:colOff>0</xdr:colOff>
                    <xdr:row>504</xdr:row>
                    <xdr:rowOff>0</xdr:rowOff>
                  </from>
                  <to>
                    <xdr:col>2</xdr:col>
                    <xdr:colOff>190500</xdr:colOff>
                    <xdr:row>505</xdr:row>
                    <xdr:rowOff>9525</xdr:rowOff>
                  </to>
                </anchor>
              </controlPr>
            </control>
          </mc:Choice>
        </mc:AlternateContent>
        <mc:AlternateContent xmlns:mc="http://schemas.openxmlformats.org/markup-compatibility/2006">
          <mc:Choice Requires="x14">
            <control shapeId="1191" r:id="rId126" name="Check Box 167">
              <controlPr defaultSize="0" autoFill="0" autoLine="0" autoPict="0">
                <anchor moveWithCells="1">
                  <from>
                    <xdr:col>50</xdr:col>
                    <xdr:colOff>0</xdr:colOff>
                    <xdr:row>504</xdr:row>
                    <xdr:rowOff>0</xdr:rowOff>
                  </from>
                  <to>
                    <xdr:col>51</xdr:col>
                    <xdr:colOff>0</xdr:colOff>
                    <xdr:row>505</xdr:row>
                    <xdr:rowOff>9525</xdr:rowOff>
                  </to>
                </anchor>
              </controlPr>
            </control>
          </mc:Choice>
        </mc:AlternateContent>
        <mc:AlternateContent xmlns:mc="http://schemas.openxmlformats.org/markup-compatibility/2006">
          <mc:Choice Requires="x14">
            <control shapeId="1192" r:id="rId127" name="Check Box 168">
              <controlPr defaultSize="0" autoFill="0" autoLine="0" autoPict="0">
                <anchor moveWithCells="1">
                  <from>
                    <xdr:col>13</xdr:col>
                    <xdr:colOff>0</xdr:colOff>
                    <xdr:row>507</xdr:row>
                    <xdr:rowOff>0</xdr:rowOff>
                  </from>
                  <to>
                    <xdr:col>14</xdr:col>
                    <xdr:colOff>9525</xdr:colOff>
                    <xdr:row>508</xdr:row>
                    <xdr:rowOff>9525</xdr:rowOff>
                  </to>
                </anchor>
              </controlPr>
            </control>
          </mc:Choice>
        </mc:AlternateContent>
        <mc:AlternateContent xmlns:mc="http://schemas.openxmlformats.org/markup-compatibility/2006">
          <mc:Choice Requires="x14">
            <control shapeId="1193" r:id="rId128" name="Check Box 169">
              <controlPr defaultSize="0" autoFill="0" autoLine="0" autoPict="0">
                <anchor moveWithCells="1">
                  <from>
                    <xdr:col>32</xdr:col>
                    <xdr:colOff>0</xdr:colOff>
                    <xdr:row>507</xdr:row>
                    <xdr:rowOff>0</xdr:rowOff>
                  </from>
                  <to>
                    <xdr:col>33</xdr:col>
                    <xdr:colOff>0</xdr:colOff>
                    <xdr:row>508</xdr:row>
                    <xdr:rowOff>9525</xdr:rowOff>
                  </to>
                </anchor>
              </controlPr>
            </control>
          </mc:Choice>
        </mc:AlternateContent>
        <mc:AlternateContent xmlns:mc="http://schemas.openxmlformats.org/markup-compatibility/2006">
          <mc:Choice Requires="x14">
            <control shapeId="1195" r:id="rId129" name="Check Box 171">
              <controlPr defaultSize="0" autoFill="0" autoLine="0" autoPict="0">
                <anchor moveWithCells="1">
                  <from>
                    <xdr:col>46</xdr:col>
                    <xdr:colOff>0</xdr:colOff>
                    <xdr:row>507</xdr:row>
                    <xdr:rowOff>0</xdr:rowOff>
                  </from>
                  <to>
                    <xdr:col>47</xdr:col>
                    <xdr:colOff>9525</xdr:colOff>
                    <xdr:row>508</xdr:row>
                    <xdr:rowOff>9525</xdr:rowOff>
                  </to>
                </anchor>
              </controlPr>
            </control>
          </mc:Choice>
        </mc:AlternateContent>
        <mc:AlternateContent xmlns:mc="http://schemas.openxmlformats.org/markup-compatibility/2006">
          <mc:Choice Requires="x14">
            <control shapeId="1196" r:id="rId130" name="Check Box 172">
              <controlPr defaultSize="0" autoFill="0" autoLine="0" autoPict="0">
                <anchor moveWithCells="1">
                  <from>
                    <xdr:col>55</xdr:col>
                    <xdr:colOff>0</xdr:colOff>
                    <xdr:row>510</xdr:row>
                    <xdr:rowOff>0</xdr:rowOff>
                  </from>
                  <to>
                    <xdr:col>56</xdr:col>
                    <xdr:colOff>0</xdr:colOff>
                    <xdr:row>511</xdr:row>
                    <xdr:rowOff>19050</xdr:rowOff>
                  </to>
                </anchor>
              </controlPr>
            </control>
          </mc:Choice>
        </mc:AlternateContent>
        <mc:AlternateContent xmlns:mc="http://schemas.openxmlformats.org/markup-compatibility/2006">
          <mc:Choice Requires="x14">
            <control shapeId="1197" r:id="rId131" name="Check Box 173">
              <controlPr defaultSize="0" autoFill="0" autoLine="0" autoPict="0">
                <anchor moveWithCells="1">
                  <from>
                    <xdr:col>55</xdr:col>
                    <xdr:colOff>0</xdr:colOff>
                    <xdr:row>513</xdr:row>
                    <xdr:rowOff>0</xdr:rowOff>
                  </from>
                  <to>
                    <xdr:col>56</xdr:col>
                    <xdr:colOff>0</xdr:colOff>
                    <xdr:row>514</xdr:row>
                    <xdr:rowOff>19050</xdr:rowOff>
                  </to>
                </anchor>
              </controlPr>
            </control>
          </mc:Choice>
        </mc:AlternateContent>
        <mc:AlternateContent xmlns:mc="http://schemas.openxmlformats.org/markup-compatibility/2006">
          <mc:Choice Requires="x14">
            <control shapeId="1198" r:id="rId132" name="Check Box 174">
              <controlPr defaultSize="0" autoFill="0" autoLine="0" autoPict="0">
                <anchor moveWithCells="1">
                  <from>
                    <xdr:col>55</xdr:col>
                    <xdr:colOff>0</xdr:colOff>
                    <xdr:row>516</xdr:row>
                    <xdr:rowOff>0</xdr:rowOff>
                  </from>
                  <to>
                    <xdr:col>56</xdr:col>
                    <xdr:colOff>0</xdr:colOff>
                    <xdr:row>517</xdr:row>
                    <xdr:rowOff>19050</xdr:rowOff>
                  </to>
                </anchor>
              </controlPr>
            </control>
          </mc:Choice>
        </mc:AlternateContent>
        <mc:AlternateContent xmlns:mc="http://schemas.openxmlformats.org/markup-compatibility/2006">
          <mc:Choice Requires="x14">
            <control shapeId="1199" r:id="rId133" name="Check Box 175">
              <controlPr defaultSize="0" autoFill="0" autoLine="0" autoPict="0">
                <anchor moveWithCells="1">
                  <from>
                    <xdr:col>55</xdr:col>
                    <xdr:colOff>0</xdr:colOff>
                    <xdr:row>519</xdr:row>
                    <xdr:rowOff>0</xdr:rowOff>
                  </from>
                  <to>
                    <xdr:col>56</xdr:col>
                    <xdr:colOff>0</xdr:colOff>
                    <xdr:row>520</xdr:row>
                    <xdr:rowOff>19050</xdr:rowOff>
                  </to>
                </anchor>
              </controlPr>
            </control>
          </mc:Choice>
        </mc:AlternateContent>
        <mc:AlternateContent xmlns:mc="http://schemas.openxmlformats.org/markup-compatibility/2006">
          <mc:Choice Requires="x14">
            <control shapeId="1200" r:id="rId134" name="Check Box 176">
              <controlPr defaultSize="0" autoFill="0" autoLine="0" autoPict="0">
                <anchor moveWithCells="1">
                  <from>
                    <xdr:col>2</xdr:col>
                    <xdr:colOff>0</xdr:colOff>
                    <xdr:row>529</xdr:row>
                    <xdr:rowOff>0</xdr:rowOff>
                  </from>
                  <to>
                    <xdr:col>2</xdr:col>
                    <xdr:colOff>190500</xdr:colOff>
                    <xdr:row>530</xdr:row>
                    <xdr:rowOff>19050</xdr:rowOff>
                  </to>
                </anchor>
              </controlPr>
            </control>
          </mc:Choice>
        </mc:AlternateContent>
        <mc:AlternateContent xmlns:mc="http://schemas.openxmlformats.org/markup-compatibility/2006">
          <mc:Choice Requires="x14">
            <control shapeId="1201" r:id="rId135" name="Check Box 177">
              <controlPr defaultSize="0" autoFill="0" autoLine="0" autoPict="0">
                <anchor moveWithCells="1">
                  <from>
                    <xdr:col>2</xdr:col>
                    <xdr:colOff>0</xdr:colOff>
                    <xdr:row>532</xdr:row>
                    <xdr:rowOff>0</xdr:rowOff>
                  </from>
                  <to>
                    <xdr:col>2</xdr:col>
                    <xdr:colOff>190500</xdr:colOff>
                    <xdr:row>533</xdr:row>
                    <xdr:rowOff>19050</xdr:rowOff>
                  </to>
                </anchor>
              </controlPr>
            </control>
          </mc:Choice>
        </mc:AlternateContent>
        <mc:AlternateContent xmlns:mc="http://schemas.openxmlformats.org/markup-compatibility/2006">
          <mc:Choice Requires="x14">
            <control shapeId="1202" r:id="rId136" name="Check Box 178">
              <controlPr defaultSize="0" autoFill="0" autoLine="0" autoPict="0">
                <anchor moveWithCells="1">
                  <from>
                    <xdr:col>2</xdr:col>
                    <xdr:colOff>0</xdr:colOff>
                    <xdr:row>535</xdr:row>
                    <xdr:rowOff>0</xdr:rowOff>
                  </from>
                  <to>
                    <xdr:col>2</xdr:col>
                    <xdr:colOff>190500</xdr:colOff>
                    <xdr:row>536</xdr:row>
                    <xdr:rowOff>19050</xdr:rowOff>
                  </to>
                </anchor>
              </controlPr>
            </control>
          </mc:Choice>
        </mc:AlternateContent>
        <mc:AlternateContent xmlns:mc="http://schemas.openxmlformats.org/markup-compatibility/2006">
          <mc:Choice Requires="x14">
            <control shapeId="1203" r:id="rId137" name="Check Box 179">
              <controlPr defaultSize="0" autoFill="0" autoLine="0" autoPict="0">
                <anchor moveWithCells="1">
                  <from>
                    <xdr:col>2</xdr:col>
                    <xdr:colOff>0</xdr:colOff>
                    <xdr:row>538</xdr:row>
                    <xdr:rowOff>0</xdr:rowOff>
                  </from>
                  <to>
                    <xdr:col>2</xdr:col>
                    <xdr:colOff>190500</xdr:colOff>
                    <xdr:row>539</xdr:row>
                    <xdr:rowOff>19050</xdr:rowOff>
                  </to>
                </anchor>
              </controlPr>
            </control>
          </mc:Choice>
        </mc:AlternateContent>
        <mc:AlternateContent xmlns:mc="http://schemas.openxmlformats.org/markup-compatibility/2006">
          <mc:Choice Requires="x14">
            <control shapeId="1204" r:id="rId138" name="Check Box 180">
              <controlPr defaultSize="0" autoFill="0" autoLine="0" autoPict="0">
                <anchor moveWithCells="1">
                  <from>
                    <xdr:col>2</xdr:col>
                    <xdr:colOff>0</xdr:colOff>
                    <xdr:row>541</xdr:row>
                    <xdr:rowOff>0</xdr:rowOff>
                  </from>
                  <to>
                    <xdr:col>2</xdr:col>
                    <xdr:colOff>190500</xdr:colOff>
                    <xdr:row>542</xdr:row>
                    <xdr:rowOff>19050</xdr:rowOff>
                  </to>
                </anchor>
              </controlPr>
            </control>
          </mc:Choice>
        </mc:AlternateContent>
        <mc:AlternateContent xmlns:mc="http://schemas.openxmlformats.org/markup-compatibility/2006">
          <mc:Choice Requires="x14">
            <control shapeId="1205" r:id="rId139" name="Check Box 181">
              <controlPr defaultSize="0" autoFill="0" autoLine="0" autoPict="0">
                <anchor moveWithCells="1">
                  <from>
                    <xdr:col>2</xdr:col>
                    <xdr:colOff>0</xdr:colOff>
                    <xdr:row>544</xdr:row>
                    <xdr:rowOff>0</xdr:rowOff>
                  </from>
                  <to>
                    <xdr:col>2</xdr:col>
                    <xdr:colOff>190500</xdr:colOff>
                    <xdr:row>545</xdr:row>
                    <xdr:rowOff>19050</xdr:rowOff>
                  </to>
                </anchor>
              </controlPr>
            </control>
          </mc:Choice>
        </mc:AlternateContent>
        <mc:AlternateContent xmlns:mc="http://schemas.openxmlformats.org/markup-compatibility/2006">
          <mc:Choice Requires="x14">
            <control shapeId="1206" r:id="rId140" name="Check Box 182">
              <controlPr defaultSize="0" autoFill="0" autoLine="0" autoPict="0">
                <anchor moveWithCells="1">
                  <from>
                    <xdr:col>2</xdr:col>
                    <xdr:colOff>0</xdr:colOff>
                    <xdr:row>547</xdr:row>
                    <xdr:rowOff>0</xdr:rowOff>
                  </from>
                  <to>
                    <xdr:col>2</xdr:col>
                    <xdr:colOff>190500</xdr:colOff>
                    <xdr:row>548</xdr:row>
                    <xdr:rowOff>19050</xdr:rowOff>
                  </to>
                </anchor>
              </controlPr>
            </control>
          </mc:Choice>
        </mc:AlternateContent>
        <mc:AlternateContent xmlns:mc="http://schemas.openxmlformats.org/markup-compatibility/2006">
          <mc:Choice Requires="x14">
            <control shapeId="1207" r:id="rId141" name="Check Box 183">
              <controlPr defaultSize="0" autoFill="0" autoLine="0" autoPict="0">
                <anchor moveWithCells="1">
                  <from>
                    <xdr:col>35</xdr:col>
                    <xdr:colOff>0</xdr:colOff>
                    <xdr:row>529</xdr:row>
                    <xdr:rowOff>0</xdr:rowOff>
                  </from>
                  <to>
                    <xdr:col>36</xdr:col>
                    <xdr:colOff>0</xdr:colOff>
                    <xdr:row>530</xdr:row>
                    <xdr:rowOff>19050</xdr:rowOff>
                  </to>
                </anchor>
              </controlPr>
            </control>
          </mc:Choice>
        </mc:AlternateContent>
        <mc:AlternateContent xmlns:mc="http://schemas.openxmlformats.org/markup-compatibility/2006">
          <mc:Choice Requires="x14">
            <control shapeId="1208" r:id="rId142" name="Check Box 184">
              <controlPr defaultSize="0" autoFill="0" autoLine="0" autoPict="0">
                <anchor moveWithCells="1">
                  <from>
                    <xdr:col>35</xdr:col>
                    <xdr:colOff>0</xdr:colOff>
                    <xdr:row>532</xdr:row>
                    <xdr:rowOff>0</xdr:rowOff>
                  </from>
                  <to>
                    <xdr:col>36</xdr:col>
                    <xdr:colOff>0</xdr:colOff>
                    <xdr:row>533</xdr:row>
                    <xdr:rowOff>19050</xdr:rowOff>
                  </to>
                </anchor>
              </controlPr>
            </control>
          </mc:Choice>
        </mc:AlternateContent>
        <mc:AlternateContent xmlns:mc="http://schemas.openxmlformats.org/markup-compatibility/2006">
          <mc:Choice Requires="x14">
            <control shapeId="1209" r:id="rId143" name="Check Box 185">
              <controlPr defaultSize="0" autoFill="0" autoLine="0" autoPict="0">
                <anchor moveWithCells="1">
                  <from>
                    <xdr:col>35</xdr:col>
                    <xdr:colOff>0</xdr:colOff>
                    <xdr:row>535</xdr:row>
                    <xdr:rowOff>0</xdr:rowOff>
                  </from>
                  <to>
                    <xdr:col>36</xdr:col>
                    <xdr:colOff>0</xdr:colOff>
                    <xdr:row>536</xdr:row>
                    <xdr:rowOff>19050</xdr:rowOff>
                  </to>
                </anchor>
              </controlPr>
            </control>
          </mc:Choice>
        </mc:AlternateContent>
        <mc:AlternateContent xmlns:mc="http://schemas.openxmlformats.org/markup-compatibility/2006">
          <mc:Choice Requires="x14">
            <control shapeId="1210" r:id="rId144" name="Check Box 186">
              <controlPr defaultSize="0" autoFill="0" autoLine="0" autoPict="0">
                <anchor moveWithCells="1">
                  <from>
                    <xdr:col>35</xdr:col>
                    <xdr:colOff>0</xdr:colOff>
                    <xdr:row>538</xdr:row>
                    <xdr:rowOff>0</xdr:rowOff>
                  </from>
                  <to>
                    <xdr:col>36</xdr:col>
                    <xdr:colOff>0</xdr:colOff>
                    <xdr:row>539</xdr:row>
                    <xdr:rowOff>19050</xdr:rowOff>
                  </to>
                </anchor>
              </controlPr>
            </control>
          </mc:Choice>
        </mc:AlternateContent>
        <mc:AlternateContent xmlns:mc="http://schemas.openxmlformats.org/markup-compatibility/2006">
          <mc:Choice Requires="x14">
            <control shapeId="1211" r:id="rId145" name="Check Box 187">
              <controlPr defaultSize="0" autoFill="0" autoLine="0" autoPict="0">
                <anchor moveWithCells="1">
                  <from>
                    <xdr:col>35</xdr:col>
                    <xdr:colOff>0</xdr:colOff>
                    <xdr:row>541</xdr:row>
                    <xdr:rowOff>0</xdr:rowOff>
                  </from>
                  <to>
                    <xdr:col>36</xdr:col>
                    <xdr:colOff>0</xdr:colOff>
                    <xdr:row>542</xdr:row>
                    <xdr:rowOff>19050</xdr:rowOff>
                  </to>
                </anchor>
              </controlPr>
            </control>
          </mc:Choice>
        </mc:AlternateContent>
        <mc:AlternateContent xmlns:mc="http://schemas.openxmlformats.org/markup-compatibility/2006">
          <mc:Choice Requires="x14">
            <control shapeId="1212" r:id="rId146" name="Check Box 188">
              <controlPr defaultSize="0" autoFill="0" autoLine="0" autoPict="0">
                <anchor moveWithCells="1">
                  <from>
                    <xdr:col>35</xdr:col>
                    <xdr:colOff>0</xdr:colOff>
                    <xdr:row>544</xdr:row>
                    <xdr:rowOff>0</xdr:rowOff>
                  </from>
                  <to>
                    <xdr:col>36</xdr:col>
                    <xdr:colOff>0</xdr:colOff>
                    <xdr:row>545</xdr:row>
                    <xdr:rowOff>19050</xdr:rowOff>
                  </to>
                </anchor>
              </controlPr>
            </control>
          </mc:Choice>
        </mc:AlternateContent>
        <mc:AlternateContent xmlns:mc="http://schemas.openxmlformats.org/markup-compatibility/2006">
          <mc:Choice Requires="x14">
            <control shapeId="1213" r:id="rId147" name="Check Box 189">
              <controlPr defaultSize="0" autoFill="0" autoLine="0" autoPict="0">
                <anchor moveWithCells="1">
                  <from>
                    <xdr:col>35</xdr:col>
                    <xdr:colOff>0</xdr:colOff>
                    <xdr:row>547</xdr:row>
                    <xdr:rowOff>0</xdr:rowOff>
                  </from>
                  <to>
                    <xdr:col>36</xdr:col>
                    <xdr:colOff>0</xdr:colOff>
                    <xdr:row>548</xdr:row>
                    <xdr:rowOff>19050</xdr:rowOff>
                  </to>
                </anchor>
              </controlPr>
            </control>
          </mc:Choice>
        </mc:AlternateContent>
        <mc:AlternateContent xmlns:mc="http://schemas.openxmlformats.org/markup-compatibility/2006">
          <mc:Choice Requires="x14">
            <control shapeId="1214" r:id="rId148" name="Check Box 190">
              <controlPr defaultSize="0" autoFill="0" autoLine="0" autoPict="0">
                <anchor moveWithCells="1">
                  <from>
                    <xdr:col>2</xdr:col>
                    <xdr:colOff>0</xdr:colOff>
                    <xdr:row>551</xdr:row>
                    <xdr:rowOff>0</xdr:rowOff>
                  </from>
                  <to>
                    <xdr:col>2</xdr:col>
                    <xdr:colOff>190500</xdr:colOff>
                    <xdr:row>552</xdr:row>
                    <xdr:rowOff>9525</xdr:rowOff>
                  </to>
                </anchor>
              </controlPr>
            </control>
          </mc:Choice>
        </mc:AlternateContent>
        <mc:AlternateContent xmlns:mc="http://schemas.openxmlformats.org/markup-compatibility/2006">
          <mc:Choice Requires="x14">
            <control shapeId="1215" r:id="rId149" name="Check Box 191">
              <controlPr defaultSize="0" autoFill="0" autoLine="0" autoPict="0">
                <anchor moveWithCells="1">
                  <from>
                    <xdr:col>50</xdr:col>
                    <xdr:colOff>0</xdr:colOff>
                    <xdr:row>551</xdr:row>
                    <xdr:rowOff>0</xdr:rowOff>
                  </from>
                  <to>
                    <xdr:col>51</xdr:col>
                    <xdr:colOff>0</xdr:colOff>
                    <xdr:row>552</xdr:row>
                    <xdr:rowOff>9525</xdr:rowOff>
                  </to>
                </anchor>
              </controlPr>
            </control>
          </mc:Choice>
        </mc:AlternateContent>
        <mc:AlternateContent xmlns:mc="http://schemas.openxmlformats.org/markup-compatibility/2006">
          <mc:Choice Requires="x14">
            <control shapeId="1216" r:id="rId150" name="Check Box 192">
              <controlPr defaultSize="0" autoFill="0" autoLine="0" autoPict="0">
                <anchor moveWithCells="1">
                  <from>
                    <xdr:col>2</xdr:col>
                    <xdr:colOff>0</xdr:colOff>
                    <xdr:row>526</xdr:row>
                    <xdr:rowOff>0</xdr:rowOff>
                  </from>
                  <to>
                    <xdr:col>2</xdr:col>
                    <xdr:colOff>190500</xdr:colOff>
                    <xdr:row>527</xdr:row>
                    <xdr:rowOff>9525</xdr:rowOff>
                  </to>
                </anchor>
              </controlPr>
            </control>
          </mc:Choice>
        </mc:AlternateContent>
        <mc:AlternateContent xmlns:mc="http://schemas.openxmlformats.org/markup-compatibility/2006">
          <mc:Choice Requires="x14">
            <control shapeId="1217" r:id="rId151" name="Check Box 193">
              <controlPr defaultSize="0" autoFill="0" autoLine="0" autoPict="0">
                <anchor moveWithCells="1">
                  <from>
                    <xdr:col>50</xdr:col>
                    <xdr:colOff>0</xdr:colOff>
                    <xdr:row>526</xdr:row>
                    <xdr:rowOff>0</xdr:rowOff>
                  </from>
                  <to>
                    <xdr:col>51</xdr:col>
                    <xdr:colOff>0</xdr:colOff>
                    <xdr:row>527</xdr:row>
                    <xdr:rowOff>9525</xdr:rowOff>
                  </to>
                </anchor>
              </controlPr>
            </control>
          </mc:Choice>
        </mc:AlternateContent>
        <mc:AlternateContent xmlns:mc="http://schemas.openxmlformats.org/markup-compatibility/2006">
          <mc:Choice Requires="x14">
            <control shapeId="1218" r:id="rId152" name="Check Box 194">
              <controlPr defaultSize="0" autoFill="0" autoLine="0" autoPict="0">
                <anchor moveWithCells="1">
                  <from>
                    <xdr:col>2</xdr:col>
                    <xdr:colOff>0</xdr:colOff>
                    <xdr:row>564</xdr:row>
                    <xdr:rowOff>0</xdr:rowOff>
                  </from>
                  <to>
                    <xdr:col>2</xdr:col>
                    <xdr:colOff>190500</xdr:colOff>
                    <xdr:row>565</xdr:row>
                    <xdr:rowOff>9525</xdr:rowOff>
                  </to>
                </anchor>
              </controlPr>
            </control>
          </mc:Choice>
        </mc:AlternateContent>
        <mc:AlternateContent xmlns:mc="http://schemas.openxmlformats.org/markup-compatibility/2006">
          <mc:Choice Requires="x14">
            <control shapeId="1219" r:id="rId153" name="Check Box 195">
              <controlPr defaultSize="0" autoFill="0" autoLine="0" autoPict="0">
                <anchor moveWithCells="1">
                  <from>
                    <xdr:col>50</xdr:col>
                    <xdr:colOff>0</xdr:colOff>
                    <xdr:row>564</xdr:row>
                    <xdr:rowOff>0</xdr:rowOff>
                  </from>
                  <to>
                    <xdr:col>51</xdr:col>
                    <xdr:colOff>0</xdr:colOff>
                    <xdr:row>565</xdr:row>
                    <xdr:rowOff>9525</xdr:rowOff>
                  </to>
                </anchor>
              </controlPr>
            </control>
          </mc:Choice>
        </mc:AlternateContent>
        <mc:AlternateContent xmlns:mc="http://schemas.openxmlformats.org/markup-compatibility/2006">
          <mc:Choice Requires="x14">
            <control shapeId="1220" r:id="rId154" name="Check Box 196">
              <controlPr defaultSize="0" autoFill="0" autoLine="0" autoPict="0">
                <anchor moveWithCells="1">
                  <from>
                    <xdr:col>16</xdr:col>
                    <xdr:colOff>0</xdr:colOff>
                    <xdr:row>573</xdr:row>
                    <xdr:rowOff>0</xdr:rowOff>
                  </from>
                  <to>
                    <xdr:col>17</xdr:col>
                    <xdr:colOff>0</xdr:colOff>
                    <xdr:row>574</xdr:row>
                    <xdr:rowOff>38100</xdr:rowOff>
                  </to>
                </anchor>
              </controlPr>
            </control>
          </mc:Choice>
        </mc:AlternateContent>
        <mc:AlternateContent xmlns:mc="http://schemas.openxmlformats.org/markup-compatibility/2006">
          <mc:Choice Requires="x14">
            <control shapeId="1221" r:id="rId155" name="Check Box 197">
              <controlPr defaultSize="0" autoFill="0" autoLine="0" autoPict="0">
                <anchor moveWithCells="1">
                  <from>
                    <xdr:col>16</xdr:col>
                    <xdr:colOff>0</xdr:colOff>
                    <xdr:row>576</xdr:row>
                    <xdr:rowOff>0</xdr:rowOff>
                  </from>
                  <to>
                    <xdr:col>17</xdr:col>
                    <xdr:colOff>0</xdr:colOff>
                    <xdr:row>577</xdr:row>
                    <xdr:rowOff>19050</xdr:rowOff>
                  </to>
                </anchor>
              </controlPr>
            </control>
          </mc:Choice>
        </mc:AlternateContent>
        <mc:AlternateContent xmlns:mc="http://schemas.openxmlformats.org/markup-compatibility/2006">
          <mc:Choice Requires="x14">
            <control shapeId="1222" r:id="rId156" name="Check Box 198">
              <controlPr defaultSize="0" autoFill="0" autoLine="0" autoPict="0">
                <anchor moveWithCells="1">
                  <from>
                    <xdr:col>21</xdr:col>
                    <xdr:colOff>0</xdr:colOff>
                    <xdr:row>573</xdr:row>
                    <xdr:rowOff>0</xdr:rowOff>
                  </from>
                  <to>
                    <xdr:col>22</xdr:col>
                    <xdr:colOff>0</xdr:colOff>
                    <xdr:row>574</xdr:row>
                    <xdr:rowOff>38100</xdr:rowOff>
                  </to>
                </anchor>
              </controlPr>
            </control>
          </mc:Choice>
        </mc:AlternateContent>
        <mc:AlternateContent xmlns:mc="http://schemas.openxmlformats.org/markup-compatibility/2006">
          <mc:Choice Requires="x14">
            <control shapeId="1223" r:id="rId157" name="Check Box 199">
              <controlPr defaultSize="0" autoFill="0" autoLine="0" autoPict="0">
                <anchor moveWithCells="1">
                  <from>
                    <xdr:col>21</xdr:col>
                    <xdr:colOff>0</xdr:colOff>
                    <xdr:row>576</xdr:row>
                    <xdr:rowOff>0</xdr:rowOff>
                  </from>
                  <to>
                    <xdr:col>22</xdr:col>
                    <xdr:colOff>0</xdr:colOff>
                    <xdr:row>577</xdr:row>
                    <xdr:rowOff>19050</xdr:rowOff>
                  </to>
                </anchor>
              </controlPr>
            </control>
          </mc:Choice>
        </mc:AlternateContent>
        <mc:AlternateContent xmlns:mc="http://schemas.openxmlformats.org/markup-compatibility/2006">
          <mc:Choice Requires="x14">
            <control shapeId="1224" r:id="rId158" name="Check Box 200">
              <controlPr defaultSize="0" autoFill="0" autoLine="0" autoPict="0">
                <anchor moveWithCells="1">
                  <from>
                    <xdr:col>29</xdr:col>
                    <xdr:colOff>0</xdr:colOff>
                    <xdr:row>576</xdr:row>
                    <xdr:rowOff>0</xdr:rowOff>
                  </from>
                  <to>
                    <xdr:col>29</xdr:col>
                    <xdr:colOff>190500</xdr:colOff>
                    <xdr:row>577</xdr:row>
                    <xdr:rowOff>19050</xdr:rowOff>
                  </to>
                </anchor>
              </controlPr>
            </control>
          </mc:Choice>
        </mc:AlternateContent>
        <mc:AlternateContent xmlns:mc="http://schemas.openxmlformats.org/markup-compatibility/2006">
          <mc:Choice Requires="x14">
            <control shapeId="1225" r:id="rId159" name="Check Box 201">
              <controlPr defaultSize="0" autoFill="0" autoLine="0" autoPict="0">
                <anchor moveWithCells="1">
                  <from>
                    <xdr:col>29</xdr:col>
                    <xdr:colOff>0</xdr:colOff>
                    <xdr:row>573</xdr:row>
                    <xdr:rowOff>0</xdr:rowOff>
                  </from>
                  <to>
                    <xdr:col>29</xdr:col>
                    <xdr:colOff>190500</xdr:colOff>
                    <xdr:row>574</xdr:row>
                    <xdr:rowOff>38100</xdr:rowOff>
                  </to>
                </anchor>
              </controlPr>
            </control>
          </mc:Choice>
        </mc:AlternateContent>
        <mc:AlternateContent xmlns:mc="http://schemas.openxmlformats.org/markup-compatibility/2006">
          <mc:Choice Requires="x14">
            <control shapeId="1226" r:id="rId160" name="Check Box 202">
              <controlPr defaultSize="0" autoFill="0" autoLine="0" autoPict="0">
                <anchor moveWithCells="1">
                  <from>
                    <xdr:col>39</xdr:col>
                    <xdr:colOff>0</xdr:colOff>
                    <xdr:row>573</xdr:row>
                    <xdr:rowOff>0</xdr:rowOff>
                  </from>
                  <to>
                    <xdr:col>40</xdr:col>
                    <xdr:colOff>0</xdr:colOff>
                    <xdr:row>574</xdr:row>
                    <xdr:rowOff>38100</xdr:rowOff>
                  </to>
                </anchor>
              </controlPr>
            </control>
          </mc:Choice>
        </mc:AlternateContent>
        <mc:AlternateContent xmlns:mc="http://schemas.openxmlformats.org/markup-compatibility/2006">
          <mc:Choice Requires="x14">
            <control shapeId="1227" r:id="rId161" name="Check Box 203">
              <controlPr defaultSize="0" autoFill="0" autoLine="0" autoPict="0">
                <anchor moveWithCells="1">
                  <from>
                    <xdr:col>16</xdr:col>
                    <xdr:colOff>0</xdr:colOff>
                    <xdr:row>567</xdr:row>
                    <xdr:rowOff>0</xdr:rowOff>
                  </from>
                  <to>
                    <xdr:col>17</xdr:col>
                    <xdr:colOff>0</xdr:colOff>
                    <xdr:row>568</xdr:row>
                    <xdr:rowOff>19050</xdr:rowOff>
                  </to>
                </anchor>
              </controlPr>
            </control>
          </mc:Choice>
        </mc:AlternateContent>
        <mc:AlternateContent xmlns:mc="http://schemas.openxmlformats.org/markup-compatibility/2006">
          <mc:Choice Requires="x14">
            <control shapeId="1228" r:id="rId162" name="Check Box 204">
              <controlPr defaultSize="0" autoFill="0" autoLine="0" autoPict="0">
                <anchor moveWithCells="1">
                  <from>
                    <xdr:col>25</xdr:col>
                    <xdr:colOff>0</xdr:colOff>
                    <xdr:row>567</xdr:row>
                    <xdr:rowOff>0</xdr:rowOff>
                  </from>
                  <to>
                    <xdr:col>26</xdr:col>
                    <xdr:colOff>0</xdr:colOff>
                    <xdr:row>568</xdr:row>
                    <xdr:rowOff>19050</xdr:rowOff>
                  </to>
                </anchor>
              </controlPr>
            </control>
          </mc:Choice>
        </mc:AlternateContent>
        <mc:AlternateContent xmlns:mc="http://schemas.openxmlformats.org/markup-compatibility/2006">
          <mc:Choice Requires="x14">
            <control shapeId="1229" r:id="rId163" name="Check Box 205">
              <controlPr defaultSize="0" autoFill="0" autoLine="0" autoPict="0">
                <anchor moveWithCells="1">
                  <from>
                    <xdr:col>33</xdr:col>
                    <xdr:colOff>0</xdr:colOff>
                    <xdr:row>567</xdr:row>
                    <xdr:rowOff>0</xdr:rowOff>
                  </from>
                  <to>
                    <xdr:col>34</xdr:col>
                    <xdr:colOff>0</xdr:colOff>
                    <xdr:row>568</xdr:row>
                    <xdr:rowOff>19050</xdr:rowOff>
                  </to>
                </anchor>
              </controlPr>
            </control>
          </mc:Choice>
        </mc:AlternateContent>
        <mc:AlternateContent xmlns:mc="http://schemas.openxmlformats.org/markup-compatibility/2006">
          <mc:Choice Requires="x14">
            <control shapeId="1230" r:id="rId164" name="Check Box 206">
              <controlPr defaultSize="0" autoFill="0" autoLine="0" autoPict="0">
                <anchor moveWithCells="1">
                  <from>
                    <xdr:col>49</xdr:col>
                    <xdr:colOff>0</xdr:colOff>
                    <xdr:row>567</xdr:row>
                    <xdr:rowOff>0</xdr:rowOff>
                  </from>
                  <to>
                    <xdr:col>50</xdr:col>
                    <xdr:colOff>0</xdr:colOff>
                    <xdr:row>568</xdr:row>
                    <xdr:rowOff>19050</xdr:rowOff>
                  </to>
                </anchor>
              </controlPr>
            </control>
          </mc:Choice>
        </mc:AlternateContent>
        <mc:AlternateContent xmlns:mc="http://schemas.openxmlformats.org/markup-compatibility/2006">
          <mc:Choice Requires="x14">
            <control shapeId="1237" r:id="rId165" name="Check Box 213">
              <controlPr defaultSize="0" autoFill="0" autoLine="0" autoPict="0">
                <anchor moveWithCells="1">
                  <from>
                    <xdr:col>42</xdr:col>
                    <xdr:colOff>0</xdr:colOff>
                    <xdr:row>516</xdr:row>
                    <xdr:rowOff>0</xdr:rowOff>
                  </from>
                  <to>
                    <xdr:col>43</xdr:col>
                    <xdr:colOff>0</xdr:colOff>
                    <xdr:row>517</xdr:row>
                    <xdr:rowOff>19050</xdr:rowOff>
                  </to>
                </anchor>
              </controlPr>
            </control>
          </mc:Choice>
        </mc:AlternateContent>
        <mc:AlternateContent xmlns:mc="http://schemas.openxmlformats.org/markup-compatibility/2006">
          <mc:Choice Requires="x14">
            <control shapeId="1238" r:id="rId166" name="Check Box 214">
              <controlPr defaultSize="0" autoFill="0" autoLine="0" autoPict="0">
                <anchor moveWithCells="1">
                  <from>
                    <xdr:col>2</xdr:col>
                    <xdr:colOff>0</xdr:colOff>
                    <xdr:row>217</xdr:row>
                    <xdr:rowOff>0</xdr:rowOff>
                  </from>
                  <to>
                    <xdr:col>2</xdr:col>
                    <xdr:colOff>190500</xdr:colOff>
                    <xdr:row>218</xdr:row>
                    <xdr:rowOff>9525</xdr:rowOff>
                  </to>
                </anchor>
              </controlPr>
            </control>
          </mc:Choice>
        </mc:AlternateContent>
        <mc:AlternateContent xmlns:mc="http://schemas.openxmlformats.org/markup-compatibility/2006">
          <mc:Choice Requires="x14">
            <control shapeId="1239" r:id="rId167" name="Check Box 215">
              <controlPr defaultSize="0" autoFill="0" autoLine="0" autoPict="0">
                <anchor moveWithCells="1">
                  <from>
                    <xdr:col>2</xdr:col>
                    <xdr:colOff>0</xdr:colOff>
                    <xdr:row>220</xdr:row>
                    <xdr:rowOff>0</xdr:rowOff>
                  </from>
                  <to>
                    <xdr:col>2</xdr:col>
                    <xdr:colOff>190500</xdr:colOff>
                    <xdr:row>221</xdr:row>
                    <xdr:rowOff>9525</xdr:rowOff>
                  </to>
                </anchor>
              </controlPr>
            </control>
          </mc:Choice>
        </mc:AlternateContent>
        <mc:AlternateContent xmlns:mc="http://schemas.openxmlformats.org/markup-compatibility/2006">
          <mc:Choice Requires="x14">
            <control shapeId="1241" r:id="rId168" name="Check Box 217">
              <controlPr defaultSize="0" autoFill="0" autoLine="0" autoPict="0">
                <anchor moveWithCells="1">
                  <from>
                    <xdr:col>8</xdr:col>
                    <xdr:colOff>0</xdr:colOff>
                    <xdr:row>394</xdr:row>
                    <xdr:rowOff>0</xdr:rowOff>
                  </from>
                  <to>
                    <xdr:col>9</xdr:col>
                    <xdr:colOff>0</xdr:colOff>
                    <xdr:row>395</xdr:row>
                    <xdr:rowOff>9525</xdr:rowOff>
                  </to>
                </anchor>
              </controlPr>
            </control>
          </mc:Choice>
        </mc:AlternateContent>
        <mc:AlternateContent xmlns:mc="http://schemas.openxmlformats.org/markup-compatibility/2006">
          <mc:Choice Requires="x14">
            <control shapeId="1242" r:id="rId169" name="Check Box 218">
              <controlPr defaultSize="0" autoFill="0" autoLine="0" autoPict="0">
                <anchor moveWithCells="1">
                  <from>
                    <xdr:col>19</xdr:col>
                    <xdr:colOff>0</xdr:colOff>
                    <xdr:row>394</xdr:row>
                    <xdr:rowOff>0</xdr:rowOff>
                  </from>
                  <to>
                    <xdr:col>20</xdr:col>
                    <xdr:colOff>0</xdr:colOff>
                    <xdr:row>395</xdr:row>
                    <xdr:rowOff>9525</xdr:rowOff>
                  </to>
                </anchor>
              </controlPr>
            </control>
          </mc:Choice>
        </mc:AlternateContent>
        <mc:AlternateContent xmlns:mc="http://schemas.openxmlformats.org/markup-compatibility/2006">
          <mc:Choice Requires="x14">
            <control shapeId="1243" r:id="rId170" name="Check Box 219">
              <controlPr defaultSize="0" autoFill="0" autoLine="0" autoPict="0">
                <anchor moveWithCells="1">
                  <from>
                    <xdr:col>33</xdr:col>
                    <xdr:colOff>0</xdr:colOff>
                    <xdr:row>394</xdr:row>
                    <xdr:rowOff>0</xdr:rowOff>
                  </from>
                  <to>
                    <xdr:col>34</xdr:col>
                    <xdr:colOff>0</xdr:colOff>
                    <xdr:row>395</xdr:row>
                    <xdr:rowOff>9525</xdr:rowOff>
                  </to>
                </anchor>
              </controlPr>
            </control>
          </mc:Choice>
        </mc:AlternateContent>
        <mc:AlternateContent xmlns:mc="http://schemas.openxmlformats.org/markup-compatibility/2006">
          <mc:Choice Requires="x14">
            <control shapeId="1244" r:id="rId171" name="Check Box 220">
              <controlPr defaultSize="0" autoFill="0" autoLine="0" autoPict="0">
                <anchor moveWithCells="1">
                  <from>
                    <xdr:col>19</xdr:col>
                    <xdr:colOff>0</xdr:colOff>
                    <xdr:row>410</xdr:row>
                    <xdr:rowOff>0</xdr:rowOff>
                  </from>
                  <to>
                    <xdr:col>20</xdr:col>
                    <xdr:colOff>0</xdr:colOff>
                    <xdr:row>411</xdr:row>
                    <xdr:rowOff>9525</xdr:rowOff>
                  </to>
                </anchor>
              </controlPr>
            </control>
          </mc:Choice>
        </mc:AlternateContent>
        <mc:AlternateContent xmlns:mc="http://schemas.openxmlformats.org/markup-compatibility/2006">
          <mc:Choice Requires="x14">
            <control shapeId="1245" r:id="rId172" name="Check Box 221">
              <controlPr defaultSize="0" autoFill="0" autoLine="0" autoPict="0">
                <anchor moveWithCells="1">
                  <from>
                    <xdr:col>33</xdr:col>
                    <xdr:colOff>0</xdr:colOff>
                    <xdr:row>410</xdr:row>
                    <xdr:rowOff>0</xdr:rowOff>
                  </from>
                  <to>
                    <xdr:col>34</xdr:col>
                    <xdr:colOff>0</xdr:colOff>
                    <xdr:row>411</xdr:row>
                    <xdr:rowOff>9525</xdr:rowOff>
                  </to>
                </anchor>
              </controlPr>
            </control>
          </mc:Choice>
        </mc:AlternateContent>
        <mc:AlternateContent xmlns:mc="http://schemas.openxmlformats.org/markup-compatibility/2006">
          <mc:Choice Requires="x14">
            <control shapeId="1246" r:id="rId173" name="Check Box 222">
              <controlPr defaultSize="0" autoFill="0" autoLine="0" autoPict="0">
                <anchor moveWithCells="1">
                  <from>
                    <xdr:col>12</xdr:col>
                    <xdr:colOff>0</xdr:colOff>
                    <xdr:row>426</xdr:row>
                    <xdr:rowOff>0</xdr:rowOff>
                  </from>
                  <to>
                    <xdr:col>13</xdr:col>
                    <xdr:colOff>9525</xdr:colOff>
                    <xdr:row>426</xdr:row>
                    <xdr:rowOff>161925</xdr:rowOff>
                  </to>
                </anchor>
              </controlPr>
            </control>
          </mc:Choice>
        </mc:AlternateContent>
        <mc:AlternateContent xmlns:mc="http://schemas.openxmlformats.org/markup-compatibility/2006">
          <mc:Choice Requires="x14">
            <control shapeId="1247" r:id="rId174" name="Check Box 223">
              <controlPr defaultSize="0" autoFill="0" autoLine="0" autoPict="0">
                <anchor moveWithCells="1">
                  <from>
                    <xdr:col>24</xdr:col>
                    <xdr:colOff>0</xdr:colOff>
                    <xdr:row>426</xdr:row>
                    <xdr:rowOff>0</xdr:rowOff>
                  </from>
                  <to>
                    <xdr:col>25</xdr:col>
                    <xdr:colOff>0</xdr:colOff>
                    <xdr:row>426</xdr:row>
                    <xdr:rowOff>161925</xdr:rowOff>
                  </to>
                </anchor>
              </controlPr>
            </control>
          </mc:Choice>
        </mc:AlternateContent>
        <mc:AlternateContent xmlns:mc="http://schemas.openxmlformats.org/markup-compatibility/2006">
          <mc:Choice Requires="x14">
            <control shapeId="1249" r:id="rId175" name="Check Box 225">
              <controlPr defaultSize="0" autoFill="0" autoLine="0" autoPict="0">
                <anchor moveWithCells="1">
                  <from>
                    <xdr:col>50</xdr:col>
                    <xdr:colOff>0</xdr:colOff>
                    <xdr:row>426</xdr:row>
                    <xdr:rowOff>0</xdr:rowOff>
                  </from>
                  <to>
                    <xdr:col>51</xdr:col>
                    <xdr:colOff>0</xdr:colOff>
                    <xdr:row>426</xdr:row>
                    <xdr:rowOff>161925</xdr:rowOff>
                  </to>
                </anchor>
              </controlPr>
            </control>
          </mc:Choice>
        </mc:AlternateContent>
        <mc:AlternateContent xmlns:mc="http://schemas.openxmlformats.org/markup-compatibility/2006">
          <mc:Choice Requires="x14">
            <control shapeId="1251" r:id="rId176" name="Check Box 227">
              <controlPr defaultSize="0" autoFill="0" autoLine="0" autoPict="0">
                <anchor moveWithCells="1">
                  <from>
                    <xdr:col>2</xdr:col>
                    <xdr:colOff>0</xdr:colOff>
                    <xdr:row>140</xdr:row>
                    <xdr:rowOff>0</xdr:rowOff>
                  </from>
                  <to>
                    <xdr:col>2</xdr:col>
                    <xdr:colOff>190500</xdr:colOff>
                    <xdr:row>140</xdr:row>
                    <xdr:rowOff>161925</xdr:rowOff>
                  </to>
                </anchor>
              </controlPr>
            </control>
          </mc:Choice>
        </mc:AlternateContent>
        <mc:AlternateContent xmlns:mc="http://schemas.openxmlformats.org/markup-compatibility/2006">
          <mc:Choice Requires="x14">
            <control shapeId="1256" r:id="rId177" name="Check Box 232">
              <controlPr defaultSize="0" autoFill="0" autoLine="0" autoPict="0">
                <anchor moveWithCells="1">
                  <from>
                    <xdr:col>1</xdr:col>
                    <xdr:colOff>76200</xdr:colOff>
                    <xdr:row>133</xdr:row>
                    <xdr:rowOff>95250</xdr:rowOff>
                  </from>
                  <to>
                    <xdr:col>2</xdr:col>
                    <xdr:colOff>228600</xdr:colOff>
                    <xdr:row>135</xdr:row>
                    <xdr:rowOff>57150</xdr:rowOff>
                  </to>
                </anchor>
              </controlPr>
            </control>
          </mc:Choice>
        </mc:AlternateContent>
        <mc:AlternateContent xmlns:mc="http://schemas.openxmlformats.org/markup-compatibility/2006">
          <mc:Choice Requires="x14">
            <control shapeId="1257" r:id="rId178" name="Check Box 233">
              <controlPr defaultSize="0" autoFill="0" autoLine="0" autoPict="0">
                <anchor moveWithCells="1">
                  <from>
                    <xdr:col>69</xdr:col>
                    <xdr:colOff>0</xdr:colOff>
                    <xdr:row>55</xdr:row>
                    <xdr:rowOff>0</xdr:rowOff>
                  </from>
                  <to>
                    <xdr:col>69</xdr:col>
                    <xdr:colOff>190500</xdr:colOff>
                    <xdr:row>55</xdr:row>
                    <xdr:rowOff>161925</xdr:rowOff>
                  </to>
                </anchor>
              </controlPr>
            </control>
          </mc:Choice>
        </mc:AlternateContent>
        <mc:AlternateContent xmlns:mc="http://schemas.openxmlformats.org/markup-compatibility/2006">
          <mc:Choice Requires="x14">
            <control shapeId="1258" r:id="rId179" name="Check Box 234">
              <controlPr defaultSize="0" autoFill="0" autoLine="0" autoPict="0">
                <anchor moveWithCells="1">
                  <from>
                    <xdr:col>69</xdr:col>
                    <xdr:colOff>0</xdr:colOff>
                    <xdr:row>59</xdr:row>
                    <xdr:rowOff>0</xdr:rowOff>
                  </from>
                  <to>
                    <xdr:col>69</xdr:col>
                    <xdr:colOff>190500</xdr:colOff>
                    <xdr:row>60</xdr:row>
                    <xdr:rowOff>0</xdr:rowOff>
                  </to>
                </anchor>
              </controlPr>
            </control>
          </mc:Choice>
        </mc:AlternateContent>
        <mc:AlternateContent xmlns:mc="http://schemas.openxmlformats.org/markup-compatibility/2006">
          <mc:Choice Requires="x14">
            <control shapeId="1260" r:id="rId180" name="Check Box 236">
              <controlPr defaultSize="0" autoFill="0" autoLine="0" autoPict="0">
                <anchor moveWithCells="1">
                  <from>
                    <xdr:col>69</xdr:col>
                    <xdr:colOff>0</xdr:colOff>
                    <xdr:row>63</xdr:row>
                    <xdr:rowOff>0</xdr:rowOff>
                  </from>
                  <to>
                    <xdr:col>69</xdr:col>
                    <xdr:colOff>190500</xdr:colOff>
                    <xdr:row>64</xdr:row>
                    <xdr:rowOff>0</xdr:rowOff>
                  </to>
                </anchor>
              </controlPr>
            </control>
          </mc:Choice>
        </mc:AlternateContent>
        <mc:AlternateContent xmlns:mc="http://schemas.openxmlformats.org/markup-compatibility/2006">
          <mc:Choice Requires="x14">
            <control shapeId="1261" r:id="rId181" name="Check Box 237">
              <controlPr defaultSize="0" autoFill="0" autoLine="0" autoPict="0">
                <anchor moveWithCells="1">
                  <from>
                    <xdr:col>69</xdr:col>
                    <xdr:colOff>0</xdr:colOff>
                    <xdr:row>47</xdr:row>
                    <xdr:rowOff>0</xdr:rowOff>
                  </from>
                  <to>
                    <xdr:col>69</xdr:col>
                    <xdr:colOff>190500</xdr:colOff>
                    <xdr:row>48</xdr:row>
                    <xdr:rowOff>0</xdr:rowOff>
                  </to>
                </anchor>
              </controlPr>
            </control>
          </mc:Choice>
        </mc:AlternateContent>
        <mc:AlternateContent xmlns:mc="http://schemas.openxmlformats.org/markup-compatibility/2006">
          <mc:Choice Requires="x14">
            <control shapeId="1262" r:id="rId182" name="Check Box 238">
              <controlPr defaultSize="0" autoFill="0" autoLine="0" autoPict="0">
                <anchor moveWithCells="1">
                  <from>
                    <xdr:col>2</xdr:col>
                    <xdr:colOff>0</xdr:colOff>
                    <xdr:row>305</xdr:row>
                    <xdr:rowOff>0</xdr:rowOff>
                  </from>
                  <to>
                    <xdr:col>2</xdr:col>
                    <xdr:colOff>190500</xdr:colOff>
                    <xdr:row>306</xdr:row>
                    <xdr:rowOff>9525</xdr:rowOff>
                  </to>
                </anchor>
              </controlPr>
            </control>
          </mc:Choice>
        </mc:AlternateContent>
        <mc:AlternateContent xmlns:mc="http://schemas.openxmlformats.org/markup-compatibility/2006">
          <mc:Choice Requires="x14">
            <control shapeId="1263" r:id="rId183" name="Check Box 239">
              <controlPr defaultSize="0" autoFill="0" autoLine="0" autoPict="0">
                <anchor moveWithCells="1">
                  <from>
                    <xdr:col>50</xdr:col>
                    <xdr:colOff>0</xdr:colOff>
                    <xdr:row>305</xdr:row>
                    <xdr:rowOff>0</xdr:rowOff>
                  </from>
                  <to>
                    <xdr:col>51</xdr:col>
                    <xdr:colOff>0</xdr:colOff>
                    <xdr:row>306</xdr:row>
                    <xdr:rowOff>9525</xdr:rowOff>
                  </to>
                </anchor>
              </controlPr>
            </control>
          </mc:Choice>
        </mc:AlternateContent>
        <mc:AlternateContent xmlns:mc="http://schemas.openxmlformats.org/markup-compatibility/2006">
          <mc:Choice Requires="x14">
            <control shapeId="1264" r:id="rId184" name="Check Box 240">
              <controlPr defaultSize="0" autoFill="0" autoLine="0" autoPict="0">
                <anchor moveWithCells="1">
                  <from>
                    <xdr:col>2</xdr:col>
                    <xdr:colOff>0</xdr:colOff>
                    <xdr:row>308</xdr:row>
                    <xdr:rowOff>0</xdr:rowOff>
                  </from>
                  <to>
                    <xdr:col>2</xdr:col>
                    <xdr:colOff>190500</xdr:colOff>
                    <xdr:row>309</xdr:row>
                    <xdr:rowOff>28575</xdr:rowOff>
                  </to>
                </anchor>
              </controlPr>
            </control>
          </mc:Choice>
        </mc:AlternateContent>
        <mc:AlternateContent xmlns:mc="http://schemas.openxmlformats.org/markup-compatibility/2006">
          <mc:Choice Requires="x14">
            <control shapeId="1265" r:id="rId185" name="Check Box 241">
              <controlPr defaultSize="0" autoFill="0" autoLine="0" autoPict="0">
                <anchor moveWithCells="1">
                  <from>
                    <xdr:col>2</xdr:col>
                    <xdr:colOff>0</xdr:colOff>
                    <xdr:row>311</xdr:row>
                    <xdr:rowOff>0</xdr:rowOff>
                  </from>
                  <to>
                    <xdr:col>2</xdr:col>
                    <xdr:colOff>190500</xdr:colOff>
                    <xdr:row>312</xdr:row>
                    <xdr:rowOff>28575</xdr:rowOff>
                  </to>
                </anchor>
              </controlPr>
            </control>
          </mc:Choice>
        </mc:AlternateContent>
        <mc:AlternateContent xmlns:mc="http://schemas.openxmlformats.org/markup-compatibility/2006">
          <mc:Choice Requires="x14">
            <control shapeId="1266" r:id="rId186" name="Check Box 242">
              <controlPr defaultSize="0" autoFill="0" autoLine="0" autoPict="0">
                <anchor moveWithCells="1">
                  <from>
                    <xdr:col>2</xdr:col>
                    <xdr:colOff>0</xdr:colOff>
                    <xdr:row>314</xdr:row>
                    <xdr:rowOff>0</xdr:rowOff>
                  </from>
                  <to>
                    <xdr:col>2</xdr:col>
                    <xdr:colOff>190500</xdr:colOff>
                    <xdr:row>315</xdr:row>
                    <xdr:rowOff>38100</xdr:rowOff>
                  </to>
                </anchor>
              </controlPr>
            </control>
          </mc:Choice>
        </mc:AlternateContent>
        <mc:AlternateContent xmlns:mc="http://schemas.openxmlformats.org/markup-compatibility/2006">
          <mc:Choice Requires="x14">
            <control shapeId="1267" r:id="rId187" name="Check Box 243">
              <controlPr defaultSize="0" autoFill="0" autoLine="0" autoPict="0">
                <anchor moveWithCells="1">
                  <from>
                    <xdr:col>2</xdr:col>
                    <xdr:colOff>0</xdr:colOff>
                    <xdr:row>320</xdr:row>
                    <xdr:rowOff>0</xdr:rowOff>
                  </from>
                  <to>
                    <xdr:col>2</xdr:col>
                    <xdr:colOff>190500</xdr:colOff>
                    <xdr:row>321</xdr:row>
                    <xdr:rowOff>28575</xdr:rowOff>
                  </to>
                </anchor>
              </controlPr>
            </control>
          </mc:Choice>
        </mc:AlternateContent>
        <mc:AlternateContent xmlns:mc="http://schemas.openxmlformats.org/markup-compatibility/2006">
          <mc:Choice Requires="x14">
            <control shapeId="1268" r:id="rId188" name="Check Box 244">
              <controlPr defaultSize="0" autoFill="0" autoLine="0" autoPict="0">
                <anchor moveWithCells="1">
                  <from>
                    <xdr:col>2</xdr:col>
                    <xdr:colOff>0</xdr:colOff>
                    <xdr:row>325</xdr:row>
                    <xdr:rowOff>0</xdr:rowOff>
                  </from>
                  <to>
                    <xdr:col>2</xdr:col>
                    <xdr:colOff>190500</xdr:colOff>
                    <xdr:row>326</xdr:row>
                    <xdr:rowOff>9525</xdr:rowOff>
                  </to>
                </anchor>
              </controlPr>
            </control>
          </mc:Choice>
        </mc:AlternateContent>
        <mc:AlternateContent xmlns:mc="http://schemas.openxmlformats.org/markup-compatibility/2006">
          <mc:Choice Requires="x14">
            <control shapeId="1269" r:id="rId189" name="Check Box 245">
              <controlPr defaultSize="0" autoFill="0" autoLine="0" autoPict="0">
                <anchor moveWithCells="1">
                  <from>
                    <xdr:col>50</xdr:col>
                    <xdr:colOff>0</xdr:colOff>
                    <xdr:row>325</xdr:row>
                    <xdr:rowOff>0</xdr:rowOff>
                  </from>
                  <to>
                    <xdr:col>51</xdr:col>
                    <xdr:colOff>0</xdr:colOff>
                    <xdr:row>326</xdr:row>
                    <xdr:rowOff>9525</xdr:rowOff>
                  </to>
                </anchor>
              </controlPr>
            </control>
          </mc:Choice>
        </mc:AlternateContent>
        <mc:AlternateContent xmlns:mc="http://schemas.openxmlformats.org/markup-compatibility/2006">
          <mc:Choice Requires="x14">
            <control shapeId="1270" r:id="rId190" name="Check Box 246">
              <controlPr defaultSize="0" autoFill="0" autoLine="0" autoPict="0">
                <anchor moveWithCells="1">
                  <from>
                    <xdr:col>2</xdr:col>
                    <xdr:colOff>0</xdr:colOff>
                    <xdr:row>328</xdr:row>
                    <xdr:rowOff>0</xdr:rowOff>
                  </from>
                  <to>
                    <xdr:col>2</xdr:col>
                    <xdr:colOff>190500</xdr:colOff>
                    <xdr:row>329</xdr:row>
                    <xdr:rowOff>28575</xdr:rowOff>
                  </to>
                </anchor>
              </controlPr>
            </control>
          </mc:Choice>
        </mc:AlternateContent>
        <mc:AlternateContent xmlns:mc="http://schemas.openxmlformats.org/markup-compatibility/2006">
          <mc:Choice Requires="x14">
            <control shapeId="1271" r:id="rId191" name="Check Box 247">
              <controlPr defaultSize="0" autoFill="0" autoLine="0" autoPict="0">
                <anchor moveWithCells="1">
                  <from>
                    <xdr:col>2</xdr:col>
                    <xdr:colOff>0</xdr:colOff>
                    <xdr:row>331</xdr:row>
                    <xdr:rowOff>0</xdr:rowOff>
                  </from>
                  <to>
                    <xdr:col>2</xdr:col>
                    <xdr:colOff>190500</xdr:colOff>
                    <xdr:row>332</xdr:row>
                    <xdr:rowOff>28575</xdr:rowOff>
                  </to>
                </anchor>
              </controlPr>
            </control>
          </mc:Choice>
        </mc:AlternateContent>
        <mc:AlternateContent xmlns:mc="http://schemas.openxmlformats.org/markup-compatibility/2006">
          <mc:Choice Requires="x14">
            <control shapeId="1272" r:id="rId192" name="Check Box 248">
              <controlPr defaultSize="0" autoFill="0" autoLine="0" autoPict="0">
                <anchor moveWithCells="1">
                  <from>
                    <xdr:col>2</xdr:col>
                    <xdr:colOff>0</xdr:colOff>
                    <xdr:row>334</xdr:row>
                    <xdr:rowOff>0</xdr:rowOff>
                  </from>
                  <to>
                    <xdr:col>2</xdr:col>
                    <xdr:colOff>190500</xdr:colOff>
                    <xdr:row>335</xdr:row>
                    <xdr:rowOff>38100</xdr:rowOff>
                  </to>
                </anchor>
              </controlPr>
            </control>
          </mc:Choice>
        </mc:AlternateContent>
        <mc:AlternateContent xmlns:mc="http://schemas.openxmlformats.org/markup-compatibility/2006">
          <mc:Choice Requires="x14">
            <control shapeId="1273" r:id="rId193" name="Check Box 249">
              <controlPr defaultSize="0" autoFill="0" autoLine="0" autoPict="0">
                <anchor moveWithCells="1">
                  <from>
                    <xdr:col>2</xdr:col>
                    <xdr:colOff>0</xdr:colOff>
                    <xdr:row>337</xdr:row>
                    <xdr:rowOff>0</xdr:rowOff>
                  </from>
                  <to>
                    <xdr:col>2</xdr:col>
                    <xdr:colOff>190500</xdr:colOff>
                    <xdr:row>338</xdr:row>
                    <xdr:rowOff>28575</xdr:rowOff>
                  </to>
                </anchor>
              </controlPr>
            </control>
          </mc:Choice>
        </mc:AlternateContent>
        <mc:AlternateContent xmlns:mc="http://schemas.openxmlformats.org/markup-compatibility/2006">
          <mc:Choice Requires="x14">
            <control shapeId="1274" r:id="rId194" name="Check Box 250">
              <controlPr defaultSize="0" autoFill="0" autoLine="0" autoPict="0">
                <anchor moveWithCells="1">
                  <from>
                    <xdr:col>2</xdr:col>
                    <xdr:colOff>0</xdr:colOff>
                    <xdr:row>342</xdr:row>
                    <xdr:rowOff>0</xdr:rowOff>
                  </from>
                  <to>
                    <xdr:col>2</xdr:col>
                    <xdr:colOff>190500</xdr:colOff>
                    <xdr:row>343</xdr:row>
                    <xdr:rowOff>9525</xdr:rowOff>
                  </to>
                </anchor>
              </controlPr>
            </control>
          </mc:Choice>
        </mc:AlternateContent>
        <mc:AlternateContent xmlns:mc="http://schemas.openxmlformats.org/markup-compatibility/2006">
          <mc:Choice Requires="x14">
            <control shapeId="1275" r:id="rId195" name="Check Box 251">
              <controlPr defaultSize="0" autoFill="0" autoLine="0" autoPict="0">
                <anchor moveWithCells="1">
                  <from>
                    <xdr:col>50</xdr:col>
                    <xdr:colOff>0</xdr:colOff>
                    <xdr:row>342</xdr:row>
                    <xdr:rowOff>0</xdr:rowOff>
                  </from>
                  <to>
                    <xdr:col>51</xdr:col>
                    <xdr:colOff>0</xdr:colOff>
                    <xdr:row>343</xdr:row>
                    <xdr:rowOff>9525</xdr:rowOff>
                  </to>
                </anchor>
              </controlPr>
            </control>
          </mc:Choice>
        </mc:AlternateContent>
        <mc:AlternateContent xmlns:mc="http://schemas.openxmlformats.org/markup-compatibility/2006">
          <mc:Choice Requires="x14">
            <control shapeId="1276" r:id="rId196" name="Check Box 252">
              <controlPr defaultSize="0" autoFill="0" autoLine="0" autoPict="0">
                <anchor moveWithCells="1">
                  <from>
                    <xdr:col>2</xdr:col>
                    <xdr:colOff>0</xdr:colOff>
                    <xdr:row>345</xdr:row>
                    <xdr:rowOff>0</xdr:rowOff>
                  </from>
                  <to>
                    <xdr:col>2</xdr:col>
                    <xdr:colOff>190500</xdr:colOff>
                    <xdr:row>346</xdr:row>
                    <xdr:rowOff>28575</xdr:rowOff>
                  </to>
                </anchor>
              </controlPr>
            </control>
          </mc:Choice>
        </mc:AlternateContent>
        <mc:AlternateContent xmlns:mc="http://schemas.openxmlformats.org/markup-compatibility/2006">
          <mc:Choice Requires="x14">
            <control shapeId="1277" r:id="rId197" name="Check Box 253">
              <controlPr defaultSize="0" autoFill="0" autoLine="0" autoPict="0">
                <anchor moveWithCells="1">
                  <from>
                    <xdr:col>2</xdr:col>
                    <xdr:colOff>0</xdr:colOff>
                    <xdr:row>351</xdr:row>
                    <xdr:rowOff>0</xdr:rowOff>
                  </from>
                  <to>
                    <xdr:col>2</xdr:col>
                    <xdr:colOff>190500</xdr:colOff>
                    <xdr:row>352</xdr:row>
                    <xdr:rowOff>28575</xdr:rowOff>
                  </to>
                </anchor>
              </controlPr>
            </control>
          </mc:Choice>
        </mc:AlternateContent>
        <mc:AlternateContent xmlns:mc="http://schemas.openxmlformats.org/markup-compatibility/2006">
          <mc:Choice Requires="x14">
            <control shapeId="1278" r:id="rId198" name="Check Box 254">
              <controlPr defaultSize="0" autoFill="0" autoLine="0" autoPict="0">
                <anchor moveWithCells="1">
                  <from>
                    <xdr:col>2</xdr:col>
                    <xdr:colOff>0</xdr:colOff>
                    <xdr:row>354</xdr:row>
                    <xdr:rowOff>0</xdr:rowOff>
                  </from>
                  <to>
                    <xdr:col>2</xdr:col>
                    <xdr:colOff>190500</xdr:colOff>
                    <xdr:row>355</xdr:row>
                    <xdr:rowOff>38100</xdr:rowOff>
                  </to>
                </anchor>
              </controlPr>
            </control>
          </mc:Choice>
        </mc:AlternateContent>
        <mc:AlternateContent xmlns:mc="http://schemas.openxmlformats.org/markup-compatibility/2006">
          <mc:Choice Requires="x14">
            <control shapeId="1279" r:id="rId199" name="Check Box 255">
              <controlPr defaultSize="0" autoFill="0" autoLine="0" autoPict="0">
                <anchor moveWithCells="1">
                  <from>
                    <xdr:col>2</xdr:col>
                    <xdr:colOff>0</xdr:colOff>
                    <xdr:row>357</xdr:row>
                    <xdr:rowOff>0</xdr:rowOff>
                  </from>
                  <to>
                    <xdr:col>2</xdr:col>
                    <xdr:colOff>190500</xdr:colOff>
                    <xdr:row>358</xdr:row>
                    <xdr:rowOff>28575</xdr:rowOff>
                  </to>
                </anchor>
              </controlPr>
            </control>
          </mc:Choice>
        </mc:AlternateContent>
        <mc:AlternateContent xmlns:mc="http://schemas.openxmlformats.org/markup-compatibility/2006">
          <mc:Choice Requires="x14">
            <control shapeId="1287" r:id="rId200" name="Check Box 263">
              <controlPr defaultSize="0" autoFill="0" autoLine="0" autoPict="0">
                <anchor moveWithCells="1">
                  <from>
                    <xdr:col>2</xdr:col>
                    <xdr:colOff>0</xdr:colOff>
                    <xdr:row>348</xdr:row>
                    <xdr:rowOff>0</xdr:rowOff>
                  </from>
                  <to>
                    <xdr:col>2</xdr:col>
                    <xdr:colOff>190500</xdr:colOff>
                    <xdr:row>349</xdr:row>
                    <xdr:rowOff>38100</xdr:rowOff>
                  </to>
                </anchor>
              </controlPr>
            </control>
          </mc:Choice>
        </mc:AlternateContent>
        <mc:AlternateContent xmlns:mc="http://schemas.openxmlformats.org/markup-compatibility/2006">
          <mc:Choice Requires="x14">
            <control shapeId="1288" r:id="rId201" name="Check Box 264">
              <controlPr defaultSize="0" autoFill="0" autoLine="0" autoPict="0">
                <anchor moveWithCells="1">
                  <from>
                    <xdr:col>2</xdr:col>
                    <xdr:colOff>0</xdr:colOff>
                    <xdr:row>317</xdr:row>
                    <xdr:rowOff>0</xdr:rowOff>
                  </from>
                  <to>
                    <xdr:col>2</xdr:col>
                    <xdr:colOff>190500</xdr:colOff>
                    <xdr:row>318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D22"/>
  <sheetViews>
    <sheetView workbookViewId="0">
      <selection activeCell="ER2" sqref="ER2"/>
    </sheetView>
  </sheetViews>
  <sheetFormatPr defaultRowHeight="13.5"/>
  <cols>
    <col min="1" max="10" width="11.125" customWidth="1"/>
    <col min="11" max="11" width="17" customWidth="1"/>
    <col min="12" max="13" width="13.5" customWidth="1"/>
    <col min="14" max="14" width="20" customWidth="1"/>
    <col min="15" max="18" width="13.75" customWidth="1"/>
    <col min="19" max="19" width="18.75" customWidth="1"/>
    <col min="20" max="20" width="10.375" customWidth="1"/>
    <col min="34" max="34" width="17.5" customWidth="1"/>
    <col min="61" max="61" width="11.125" customWidth="1"/>
    <col min="74" max="74" width="11.375" customWidth="1"/>
    <col min="79" max="79" width="17.375" customWidth="1"/>
  </cols>
  <sheetData>
    <row r="1" spans="1:186" s="3" customFormat="1" ht="94.5" customHeight="1">
      <c r="A1" s="349" t="s">
        <v>0</v>
      </c>
      <c r="B1" s="350" t="s">
        <v>1</v>
      </c>
      <c r="C1" s="350" t="s">
        <v>639</v>
      </c>
      <c r="D1" s="350" t="s">
        <v>640</v>
      </c>
      <c r="E1" s="350" t="s">
        <v>649</v>
      </c>
      <c r="F1" s="350" t="s">
        <v>650</v>
      </c>
      <c r="G1" s="350" t="s">
        <v>651</v>
      </c>
      <c r="H1" s="350" t="s">
        <v>469</v>
      </c>
      <c r="I1" s="349" t="s">
        <v>2</v>
      </c>
      <c r="J1" s="351" t="s">
        <v>26</v>
      </c>
      <c r="K1" s="348" t="s">
        <v>470</v>
      </c>
      <c r="L1" s="348" t="s">
        <v>471</v>
      </c>
      <c r="M1" s="348" t="s">
        <v>725</v>
      </c>
      <c r="N1" s="346" t="s">
        <v>472</v>
      </c>
      <c r="O1" s="346" t="s">
        <v>473</v>
      </c>
      <c r="P1" s="346" t="s">
        <v>474</v>
      </c>
      <c r="Q1" s="346" t="s">
        <v>476</v>
      </c>
      <c r="R1" s="346" t="s">
        <v>475</v>
      </c>
      <c r="S1" s="346" t="s">
        <v>477</v>
      </c>
      <c r="T1" s="346" t="s">
        <v>652</v>
      </c>
      <c r="U1" s="346" t="s">
        <v>478</v>
      </c>
      <c r="V1" s="346" t="s">
        <v>479</v>
      </c>
      <c r="W1" s="346" t="s">
        <v>480</v>
      </c>
      <c r="X1" s="346" t="s">
        <v>481</v>
      </c>
      <c r="Y1" s="346" t="s">
        <v>482</v>
      </c>
      <c r="Z1" s="346" t="s">
        <v>483</v>
      </c>
      <c r="AA1" s="346" t="s">
        <v>484</v>
      </c>
      <c r="AB1" s="346" t="s">
        <v>485</v>
      </c>
      <c r="AC1" s="346" t="s">
        <v>486</v>
      </c>
      <c r="AD1" s="346" t="s">
        <v>487</v>
      </c>
      <c r="AE1" s="346" t="s">
        <v>488</v>
      </c>
      <c r="AF1" s="347" t="s">
        <v>512</v>
      </c>
      <c r="AG1" s="347" t="s">
        <v>513</v>
      </c>
      <c r="AH1" s="347" t="s">
        <v>519</v>
      </c>
      <c r="AI1" s="347" t="s">
        <v>514</v>
      </c>
      <c r="AJ1" s="347" t="s">
        <v>515</v>
      </c>
      <c r="AK1" s="347" t="s">
        <v>516</v>
      </c>
      <c r="AL1" s="347" t="s">
        <v>517</v>
      </c>
      <c r="AM1" s="347" t="s">
        <v>518</v>
      </c>
      <c r="AN1" s="347" t="s">
        <v>678</v>
      </c>
      <c r="AO1" s="347" t="s">
        <v>727</v>
      </c>
      <c r="AP1" s="347" t="s">
        <v>728</v>
      </c>
      <c r="AQ1" s="347" t="s">
        <v>729</v>
      </c>
      <c r="AR1" s="347" t="s">
        <v>760</v>
      </c>
      <c r="AS1" s="347" t="s">
        <v>680</v>
      </c>
      <c r="AT1" s="347" t="s">
        <v>730</v>
      </c>
      <c r="AU1" s="347" t="s">
        <v>731</v>
      </c>
      <c r="AV1" s="347" t="s">
        <v>732</v>
      </c>
      <c r="AW1" s="347" t="s">
        <v>669</v>
      </c>
      <c r="AX1" s="347" t="s">
        <v>733</v>
      </c>
      <c r="AY1" s="347" t="s">
        <v>734</v>
      </c>
      <c r="AZ1" s="347" t="s">
        <v>735</v>
      </c>
      <c r="BA1" s="347" t="s">
        <v>736</v>
      </c>
      <c r="BB1" s="347" t="s">
        <v>520</v>
      </c>
      <c r="BC1" s="347" t="s">
        <v>526</v>
      </c>
      <c r="BD1" s="347" t="s">
        <v>530</v>
      </c>
      <c r="BE1" s="347" t="s">
        <v>528</v>
      </c>
      <c r="BF1" s="347" t="s">
        <v>521</v>
      </c>
      <c r="BG1" s="347" t="s">
        <v>527</v>
      </c>
      <c r="BH1" s="347" t="s">
        <v>529</v>
      </c>
      <c r="BI1" s="347" t="s">
        <v>531</v>
      </c>
      <c r="BJ1" s="347" t="s">
        <v>522</v>
      </c>
      <c r="BK1" s="347" t="s">
        <v>532</v>
      </c>
      <c r="BL1" s="347" t="s">
        <v>533</v>
      </c>
      <c r="BM1" s="347" t="s">
        <v>535</v>
      </c>
      <c r="BN1" s="347" t="s">
        <v>534</v>
      </c>
      <c r="BO1" s="347" t="s">
        <v>533</v>
      </c>
      <c r="BP1" s="347" t="s">
        <v>536</v>
      </c>
      <c r="BQ1" s="347" t="s">
        <v>523</v>
      </c>
      <c r="BR1" s="347" t="s">
        <v>524</v>
      </c>
      <c r="BS1" s="347" t="s">
        <v>537</v>
      </c>
      <c r="BT1" s="347" t="s">
        <v>538</v>
      </c>
      <c r="BU1" s="347" t="s">
        <v>539</v>
      </c>
      <c r="BV1" s="347" t="s">
        <v>540</v>
      </c>
      <c r="BW1" s="347" t="s">
        <v>541</v>
      </c>
      <c r="BX1" s="347" t="s">
        <v>543</v>
      </c>
      <c r="BY1" s="347" t="s">
        <v>544</v>
      </c>
      <c r="BZ1" s="347" t="s">
        <v>545</v>
      </c>
      <c r="CA1" s="347" t="s">
        <v>546</v>
      </c>
      <c r="CB1" s="347" t="s">
        <v>525</v>
      </c>
      <c r="CC1" s="347" t="s">
        <v>547</v>
      </c>
      <c r="CD1" s="347" t="s">
        <v>548</v>
      </c>
      <c r="CE1" s="347" t="s">
        <v>549</v>
      </c>
      <c r="CF1" s="347" t="s">
        <v>550</v>
      </c>
      <c r="CG1" s="347" t="s">
        <v>551</v>
      </c>
      <c r="CH1" s="347" t="s">
        <v>552</v>
      </c>
      <c r="CI1" s="347" t="s">
        <v>553</v>
      </c>
      <c r="CJ1" s="347" t="s">
        <v>554</v>
      </c>
      <c r="CK1" s="347" t="s">
        <v>555</v>
      </c>
      <c r="CL1" s="347" t="s">
        <v>556</v>
      </c>
      <c r="CM1" s="347" t="s">
        <v>557</v>
      </c>
      <c r="CN1" s="347" t="s">
        <v>558</v>
      </c>
      <c r="CO1" s="347" t="s">
        <v>559</v>
      </c>
      <c r="CP1" s="347" t="s">
        <v>559</v>
      </c>
      <c r="CQ1" s="347" t="s">
        <v>560</v>
      </c>
      <c r="CR1" s="347" t="s">
        <v>561</v>
      </c>
      <c r="CS1" s="347" t="s">
        <v>562</v>
      </c>
      <c r="CT1" s="347" t="s">
        <v>563</v>
      </c>
      <c r="CU1" s="347" t="s">
        <v>564</v>
      </c>
      <c r="CV1" s="347" t="s">
        <v>565</v>
      </c>
      <c r="CW1" s="347" t="s">
        <v>566</v>
      </c>
      <c r="CX1" s="347" t="s">
        <v>567</v>
      </c>
      <c r="CY1" s="347" t="s">
        <v>568</v>
      </c>
      <c r="CZ1" s="347" t="s">
        <v>569</v>
      </c>
      <c r="DA1" s="347" t="s">
        <v>570</v>
      </c>
      <c r="DB1" s="347" t="s">
        <v>571</v>
      </c>
      <c r="DC1" s="347" t="s">
        <v>572</v>
      </c>
      <c r="DD1" s="347" t="s">
        <v>572</v>
      </c>
      <c r="DE1" s="347" t="s">
        <v>573</v>
      </c>
      <c r="DF1" s="347" t="s">
        <v>574</v>
      </c>
      <c r="DG1" s="347" t="s">
        <v>350</v>
      </c>
      <c r="DH1" s="347" t="s">
        <v>351</v>
      </c>
      <c r="DI1" s="347" t="s">
        <v>262</v>
      </c>
      <c r="DJ1" s="347" t="s">
        <v>663</v>
      </c>
      <c r="DK1" s="347" t="s">
        <v>575</v>
      </c>
      <c r="DL1" s="347" t="s">
        <v>576</v>
      </c>
      <c r="DM1" s="347" t="s">
        <v>577</v>
      </c>
      <c r="DN1" s="347" t="s">
        <v>578</v>
      </c>
      <c r="DO1" s="347" t="s">
        <v>579</v>
      </c>
      <c r="DP1" s="347" t="s">
        <v>352</v>
      </c>
      <c r="DQ1" s="347" t="s">
        <v>329</v>
      </c>
      <c r="DR1" s="347" t="s">
        <v>580</v>
      </c>
      <c r="DS1" s="347" t="s">
        <v>497</v>
      </c>
      <c r="DT1" s="347" t="s">
        <v>581</v>
      </c>
      <c r="DU1" s="347" t="s">
        <v>333</v>
      </c>
      <c r="DV1" s="347" t="s">
        <v>493</v>
      </c>
      <c r="DW1" s="347" t="s">
        <v>494</v>
      </c>
      <c r="DX1" s="347" t="s">
        <v>582</v>
      </c>
      <c r="DY1" s="347" t="s">
        <v>583</v>
      </c>
      <c r="DZ1" s="347" t="s">
        <v>584</v>
      </c>
      <c r="EA1" s="347" t="s">
        <v>585</v>
      </c>
      <c r="EB1" s="347" t="s">
        <v>586</v>
      </c>
      <c r="EC1" s="347" t="s">
        <v>587</v>
      </c>
      <c r="ED1" s="347" t="s">
        <v>664</v>
      </c>
      <c r="EE1" s="347" t="s">
        <v>588</v>
      </c>
      <c r="EF1" s="347" t="s">
        <v>589</v>
      </c>
      <c r="EG1" s="347" t="s">
        <v>590</v>
      </c>
      <c r="EH1" s="347" t="s">
        <v>591</v>
      </c>
      <c r="EI1" s="347" t="s">
        <v>592</v>
      </c>
      <c r="EJ1" s="347" t="s">
        <v>342</v>
      </c>
      <c r="EK1" s="347" t="s">
        <v>593</v>
      </c>
      <c r="EL1" s="347" t="s">
        <v>491</v>
      </c>
      <c r="EM1" s="347" t="s">
        <v>594</v>
      </c>
      <c r="EN1" s="347" t="s">
        <v>595</v>
      </c>
      <c r="EO1" s="347" t="s">
        <v>763</v>
      </c>
      <c r="EP1" s="347" t="s">
        <v>346</v>
      </c>
      <c r="EQ1" s="347" t="s">
        <v>347</v>
      </c>
      <c r="ER1" s="347" t="s">
        <v>764</v>
      </c>
      <c r="ES1" s="352" t="s">
        <v>596</v>
      </c>
      <c r="ET1" s="353" t="s">
        <v>597</v>
      </c>
      <c r="EU1" s="353" t="s">
        <v>598</v>
      </c>
      <c r="EV1" s="353" t="s">
        <v>599</v>
      </c>
      <c r="EW1" s="353" t="s">
        <v>600</v>
      </c>
      <c r="EX1" s="353" t="s">
        <v>601</v>
      </c>
      <c r="EY1" s="353" t="s">
        <v>602</v>
      </c>
      <c r="EZ1" s="353" t="s">
        <v>605</v>
      </c>
      <c r="FA1" s="353" t="s">
        <v>606</v>
      </c>
      <c r="FB1" s="353" t="s">
        <v>607</v>
      </c>
      <c r="FC1" s="353" t="s">
        <v>608</v>
      </c>
      <c r="FD1" s="353" t="s">
        <v>609</v>
      </c>
      <c r="FE1" s="353" t="s">
        <v>612</v>
      </c>
      <c r="FF1" s="353" t="s">
        <v>610</v>
      </c>
      <c r="FG1" s="353" t="s">
        <v>611</v>
      </c>
      <c r="FH1" s="353" t="s">
        <v>613</v>
      </c>
      <c r="FI1" s="353" t="s">
        <v>614</v>
      </c>
      <c r="FJ1" s="353" t="s">
        <v>615</v>
      </c>
      <c r="FK1" s="353" t="s">
        <v>616</v>
      </c>
      <c r="FL1" s="353" t="s">
        <v>617</v>
      </c>
      <c r="FM1" s="353" t="s">
        <v>618</v>
      </c>
      <c r="FN1" s="353" t="s">
        <v>619</v>
      </c>
      <c r="FO1" s="353" t="s">
        <v>620</v>
      </c>
      <c r="FP1" s="353" t="s">
        <v>621</v>
      </c>
      <c r="FQ1" s="353" t="s">
        <v>622</v>
      </c>
      <c r="FR1" s="353" t="s">
        <v>623</v>
      </c>
      <c r="FS1" s="353" t="s">
        <v>624</v>
      </c>
      <c r="FT1" s="353" t="s">
        <v>625</v>
      </c>
      <c r="FU1" s="353" t="s">
        <v>626</v>
      </c>
      <c r="FV1" s="353" t="s">
        <v>627</v>
      </c>
      <c r="FW1" s="353" t="s">
        <v>628</v>
      </c>
      <c r="FX1" s="353" t="s">
        <v>629</v>
      </c>
      <c r="FY1" s="353" t="s">
        <v>630</v>
      </c>
      <c r="FZ1" s="353" t="s">
        <v>633</v>
      </c>
      <c r="GA1" s="353" t="s">
        <v>631</v>
      </c>
      <c r="GB1" s="353" t="s">
        <v>632</v>
      </c>
      <c r="GC1" s="353" t="s">
        <v>603</v>
      </c>
      <c r="GD1" s="353" t="s">
        <v>604</v>
      </c>
    </row>
    <row r="2" spans="1:186" s="431" customFormat="1" ht="17.25" customHeight="1">
      <c r="A2" s="427">
        <f>応募用紙!L19</f>
        <v>0</v>
      </c>
      <c r="B2" s="427">
        <f>応募用紙!L20</f>
        <v>0</v>
      </c>
      <c r="C2" s="427">
        <f>応募用紙!P21</f>
        <v>0</v>
      </c>
      <c r="D2" s="427">
        <f>応募用紙!AE21</f>
        <v>0</v>
      </c>
      <c r="E2" s="427">
        <f>応募用紙!BG27</f>
        <v>0</v>
      </c>
      <c r="F2" s="427">
        <f>応募用紙!BG29</f>
        <v>0</v>
      </c>
      <c r="G2" s="427">
        <f>応募用紙!BG31</f>
        <v>0</v>
      </c>
      <c r="H2" s="427">
        <f>応募用紙!M22</f>
        <v>0</v>
      </c>
      <c r="I2" s="427">
        <f>応募用紙!L23</f>
        <v>0</v>
      </c>
      <c r="J2" s="427">
        <f>応募用紙!Y32</f>
        <v>0</v>
      </c>
      <c r="K2" s="427">
        <f>応募用紙!AK32</f>
        <v>0</v>
      </c>
      <c r="L2" s="427">
        <f>応募用紙!AW32</f>
        <v>0</v>
      </c>
      <c r="M2" s="427">
        <f>応募用紙!BG22</f>
        <v>0</v>
      </c>
      <c r="N2" s="427">
        <f>応募用紙!BX107</f>
        <v>0</v>
      </c>
      <c r="O2" s="427">
        <f>応募用紙!BX113</f>
        <v>0</v>
      </c>
      <c r="P2" s="427">
        <f>応募用紙!BX116</f>
        <v>0</v>
      </c>
      <c r="Q2" s="427">
        <f>応募用紙!BX119</f>
        <v>0</v>
      </c>
      <c r="R2" s="427">
        <f>応募用紙!BX122</f>
        <v>0</v>
      </c>
      <c r="S2" s="427">
        <f>応募用紙!BX129</f>
        <v>0</v>
      </c>
      <c r="T2" s="427">
        <f>応募用紙!BX135</f>
        <v>0</v>
      </c>
      <c r="U2" s="427">
        <f>応募用紙!BX141</f>
        <v>0</v>
      </c>
      <c r="V2" s="427">
        <f>応募用紙!BX144</f>
        <v>0</v>
      </c>
      <c r="W2" s="427">
        <f>応募用紙!BX147</f>
        <v>0</v>
      </c>
      <c r="X2" s="427">
        <f>応募用紙!BX150</f>
        <v>0</v>
      </c>
      <c r="Y2" s="427">
        <f>応募用紙!BX153</f>
        <v>0</v>
      </c>
      <c r="Z2" s="427">
        <f>応募用紙!BX156</f>
        <v>0</v>
      </c>
      <c r="AA2" s="427">
        <f>応募用紙!BX159</f>
        <v>0</v>
      </c>
      <c r="AB2" s="427">
        <f>応募用紙!BX162</f>
        <v>0</v>
      </c>
      <c r="AC2" s="427">
        <f>応募用紙!BX165</f>
        <v>0</v>
      </c>
      <c r="AD2" s="427">
        <f>応募用紙!BX168</f>
        <v>0</v>
      </c>
      <c r="AE2" s="427">
        <f>応募用紙!BX171</f>
        <v>0</v>
      </c>
      <c r="AF2" s="427">
        <f>応募用紙!BX184</f>
        <v>0</v>
      </c>
      <c r="AG2" s="427">
        <f>応募用紙!BX198</f>
        <v>0</v>
      </c>
      <c r="AH2" s="427">
        <f>応募用紙!BX207</f>
        <v>0</v>
      </c>
      <c r="AI2" s="427">
        <f>応募用紙!BX215</f>
        <v>0</v>
      </c>
      <c r="AJ2" s="427">
        <f>応募用紙!BX235</f>
        <v>0</v>
      </c>
      <c r="AK2" s="427">
        <f>応募用紙!BX252</f>
        <v>0</v>
      </c>
      <c r="AL2" s="427">
        <f>応募用紙!BX266</f>
        <v>0</v>
      </c>
      <c r="AM2" s="427">
        <f>応募用紙!BX289</f>
        <v>0</v>
      </c>
      <c r="AN2" s="427">
        <f>応募用紙!BX306</f>
        <v>0</v>
      </c>
      <c r="AO2" s="427">
        <f>応募用紙!BX309</f>
        <v>0</v>
      </c>
      <c r="AP2" s="427">
        <f>応募用紙!BX312</f>
        <v>0</v>
      </c>
      <c r="AQ2" s="427" t="b">
        <f>応募用紙!BX315</f>
        <v>0</v>
      </c>
      <c r="AR2" s="427" t="b">
        <f>応募用紙!BX318</f>
        <v>0</v>
      </c>
      <c r="AS2" s="427" t="b">
        <f>応募用紙!BX326</f>
        <v>0</v>
      </c>
      <c r="AT2" s="427" t="b">
        <f>応募用紙!BX329</f>
        <v>0</v>
      </c>
      <c r="AU2" s="427">
        <f>応募用紙!BX332</f>
        <v>0</v>
      </c>
      <c r="AV2" s="427">
        <f>応募用紙!BX335</f>
        <v>0</v>
      </c>
      <c r="AW2" s="427">
        <f>応募用紙!BX343</f>
        <v>0</v>
      </c>
      <c r="AX2" s="427">
        <f>応募用紙!BX346</f>
        <v>0</v>
      </c>
      <c r="AY2" s="427">
        <f>応募用紙!BX349</f>
        <v>0</v>
      </c>
      <c r="AZ2" s="427">
        <f>応募用紙!BX352</f>
        <v>0</v>
      </c>
      <c r="BA2" s="427">
        <f>応募用紙!BX355</f>
        <v>0</v>
      </c>
      <c r="BB2" s="427">
        <f>応募用紙!BX368</f>
        <v>0</v>
      </c>
      <c r="BC2" s="427">
        <f>応募用紙!T367</f>
        <v>0</v>
      </c>
      <c r="BD2" s="427">
        <f>応募用紙!AK367</f>
        <v>0</v>
      </c>
      <c r="BE2" s="428" t="e">
        <f>応募用紙!AU367</f>
        <v>#DIV/0!</v>
      </c>
      <c r="BF2" s="427">
        <f>応募用紙!BX373</f>
        <v>0</v>
      </c>
      <c r="BG2" s="427">
        <f>応募用紙!T372</f>
        <v>0</v>
      </c>
      <c r="BH2" s="427">
        <f>応募用紙!AK372</f>
        <v>0</v>
      </c>
      <c r="BI2" s="428" t="e">
        <f>応募用紙!AU372</f>
        <v>#DIV/0!</v>
      </c>
      <c r="BJ2" s="427">
        <f>応募用紙!BX380</f>
        <v>0</v>
      </c>
      <c r="BK2" s="427">
        <f>応募用紙!T379</f>
        <v>0</v>
      </c>
      <c r="BL2" s="427">
        <f>応募用紙!AK379</f>
        <v>0</v>
      </c>
      <c r="BM2" s="428" t="e">
        <f>応募用紙!AU379</f>
        <v>#DIV/0!</v>
      </c>
      <c r="BN2" s="427">
        <f>応募用紙!T383</f>
        <v>0</v>
      </c>
      <c r="BO2" s="427">
        <f>応募用紙!AK383</f>
        <v>0</v>
      </c>
      <c r="BP2" s="428" t="e">
        <f>応募用紙!AU383</f>
        <v>#DIV/0!</v>
      </c>
      <c r="BQ2" s="427">
        <f>応募用紙!BX388</f>
        <v>0</v>
      </c>
      <c r="BR2" s="427">
        <f>応募用紙!BX392</f>
        <v>0</v>
      </c>
      <c r="BS2" s="428">
        <f>応募用紙!O397</f>
        <v>0</v>
      </c>
      <c r="BT2" s="428">
        <f>応募用紙!AI397</f>
        <v>0</v>
      </c>
      <c r="BU2" s="428">
        <f>応募用紙!BA397</f>
        <v>0</v>
      </c>
      <c r="BV2" s="428">
        <f>応募用紙!Q400</f>
        <v>0</v>
      </c>
      <c r="BW2" s="428">
        <f>応募用紙!AL400</f>
        <v>0</v>
      </c>
      <c r="BX2" s="428">
        <f>応募用紙!BE400</f>
        <v>0</v>
      </c>
      <c r="BY2" s="427">
        <f>応募用紙!S403</f>
        <v>0</v>
      </c>
      <c r="BZ2" s="427">
        <f>応募用紙!BX408</f>
        <v>0</v>
      </c>
      <c r="CA2" s="428">
        <f>応募用紙!W413</f>
        <v>0</v>
      </c>
      <c r="CB2" s="427">
        <f>応募用紙!BX426</f>
        <v>0</v>
      </c>
      <c r="CC2" s="427">
        <f>応募用紙!BX432</f>
        <v>0</v>
      </c>
      <c r="CD2" s="428" t="e">
        <f>応募用紙!AG439</f>
        <v>#DIV/0!</v>
      </c>
      <c r="CE2" s="428" t="e">
        <f>応募用紙!AJ439</f>
        <v>#DIV/0!</v>
      </c>
      <c r="CF2" s="428" t="e">
        <f>応募用紙!AM439</f>
        <v>#DIV/0!</v>
      </c>
      <c r="CG2" s="428" t="e">
        <f>応募用紙!AP439</f>
        <v>#DIV/0!</v>
      </c>
      <c r="CH2" s="428" t="e">
        <f>応募用紙!AS439</f>
        <v>#DIV/0!</v>
      </c>
      <c r="CI2" s="428" t="e">
        <f>応募用紙!AV439</f>
        <v>#DIV/0!</v>
      </c>
      <c r="CJ2" s="428" t="e">
        <f>応募用紙!AY439</f>
        <v>#DIV/0!</v>
      </c>
      <c r="CK2" s="428" t="e">
        <f>応募用紙!BB439</f>
        <v>#DIV/0!</v>
      </c>
      <c r="CL2" s="428" t="e">
        <f>応募用紙!BE439</f>
        <v>#DIV/0!</v>
      </c>
      <c r="CM2" s="428" t="e">
        <f>応募用紙!BH439</f>
        <v>#DIV/0!</v>
      </c>
      <c r="CN2" s="428" t="e">
        <f>応募用紙!BL439</f>
        <v>#DIV/0!</v>
      </c>
      <c r="CO2" s="428" t="e">
        <f>応募用紙!BO439</f>
        <v>#DIV/0!</v>
      </c>
      <c r="CP2" s="428" t="e">
        <f>応募用紙!BR439</f>
        <v>#DIV/0!</v>
      </c>
      <c r="CQ2" s="427">
        <f>応募用紙!BX444</f>
        <v>0</v>
      </c>
      <c r="CR2" s="427">
        <f>応募用紙!AG443</f>
        <v>0</v>
      </c>
      <c r="CS2" s="427">
        <f>応募用紙!AJ443</f>
        <v>0</v>
      </c>
      <c r="CT2" s="427">
        <f>応募用紙!AM443</f>
        <v>0</v>
      </c>
      <c r="CU2" s="427">
        <f>応募用紙!AP443</f>
        <v>0</v>
      </c>
      <c r="CV2" s="427">
        <f>応募用紙!AS443</f>
        <v>0</v>
      </c>
      <c r="CW2" s="427">
        <f>応募用紙!AV443</f>
        <v>0</v>
      </c>
      <c r="CX2" s="427">
        <f>応募用紙!AY443</f>
        <v>0</v>
      </c>
      <c r="CY2" s="427">
        <f>応募用紙!BB443</f>
        <v>0</v>
      </c>
      <c r="CZ2" s="427">
        <f>応募用紙!BE443</f>
        <v>0</v>
      </c>
      <c r="DA2" s="427">
        <f>応募用紙!BH443</f>
        <v>0</v>
      </c>
      <c r="DB2" s="427">
        <f>応募用紙!BL443</f>
        <v>0</v>
      </c>
      <c r="DC2" s="427">
        <f>応募用紙!BO443</f>
        <v>0</v>
      </c>
      <c r="DD2" s="427">
        <f>応募用紙!BR443</f>
        <v>0</v>
      </c>
      <c r="DE2" s="427">
        <f>応募用紙!BY454</f>
        <v>0</v>
      </c>
      <c r="DF2" s="427">
        <f>応募用紙!BY455</f>
        <v>0</v>
      </c>
      <c r="DG2" s="427">
        <f>応募用紙!BY456</f>
        <v>0</v>
      </c>
      <c r="DH2" s="427">
        <f>応募用紙!BY457</f>
        <v>0</v>
      </c>
      <c r="DI2" s="427">
        <f>応募用紙!BY458</f>
        <v>0</v>
      </c>
      <c r="DJ2" s="427">
        <f>応募用紙!BY459</f>
        <v>0</v>
      </c>
      <c r="DK2" s="427">
        <f>応募用紙!BY460</f>
        <v>0</v>
      </c>
      <c r="DL2" s="427">
        <f>応募用紙!BY461</f>
        <v>0</v>
      </c>
      <c r="DM2" s="427">
        <f>応募用紙!BY462</f>
        <v>0</v>
      </c>
      <c r="DN2" s="427">
        <f>応募用紙!BY463</f>
        <v>0</v>
      </c>
      <c r="DO2" s="427">
        <f>応募用紙!BY464</f>
        <v>0</v>
      </c>
      <c r="DP2" s="427">
        <f>応募用紙!BY465</f>
        <v>0</v>
      </c>
      <c r="DQ2" s="427">
        <f>応募用紙!BY466</f>
        <v>0</v>
      </c>
      <c r="DR2" s="427">
        <f>応募用紙!BY467</f>
        <v>0</v>
      </c>
      <c r="DS2" s="427">
        <f>応募用紙!BY468</f>
        <v>0</v>
      </c>
      <c r="DT2" s="427">
        <f>応募用紙!BY469</f>
        <v>0</v>
      </c>
      <c r="DU2" s="427">
        <f>応募用紙!BY470</f>
        <v>0</v>
      </c>
      <c r="DV2" s="427">
        <f>応募用紙!BY471</f>
        <v>0</v>
      </c>
      <c r="DW2" s="427">
        <f>応募用紙!BY472</f>
        <v>0</v>
      </c>
      <c r="DX2" s="427">
        <f>応募用紙!BY473</f>
        <v>0</v>
      </c>
      <c r="DY2" s="427">
        <f>応募用紙!BY474</f>
        <v>0</v>
      </c>
      <c r="DZ2" s="427">
        <f>応募用紙!BY475</f>
        <v>0</v>
      </c>
      <c r="EA2" s="427">
        <f>応募用紙!BY476</f>
        <v>0</v>
      </c>
      <c r="EB2" s="427">
        <f>応募用紙!BY477</f>
        <v>0</v>
      </c>
      <c r="EC2" s="427">
        <f>応募用紙!BY478</f>
        <v>0</v>
      </c>
      <c r="ED2" s="427">
        <f>応募用紙!BY479</f>
        <v>0</v>
      </c>
      <c r="EE2" s="427">
        <f>応募用紙!BY480</f>
        <v>0</v>
      </c>
      <c r="EF2" s="427">
        <f>応募用紙!BY481</f>
        <v>0</v>
      </c>
      <c r="EG2" s="427">
        <f>応募用紙!BY482</f>
        <v>0</v>
      </c>
      <c r="EH2" s="427">
        <f>応募用紙!BY483</f>
        <v>0</v>
      </c>
      <c r="EI2" s="427">
        <f>応募用紙!BY484</f>
        <v>0</v>
      </c>
      <c r="EJ2" s="427">
        <f>応募用紙!BY485</f>
        <v>0</v>
      </c>
      <c r="EK2" s="427">
        <f>応募用紙!BY486</f>
        <v>0</v>
      </c>
      <c r="EL2" s="427">
        <f>応募用紙!BY487</f>
        <v>0</v>
      </c>
      <c r="EM2" s="427">
        <f>応募用紙!BY488</f>
        <v>0</v>
      </c>
      <c r="EN2" s="427">
        <f>応募用紙!BY489</f>
        <v>0</v>
      </c>
      <c r="EO2" s="427">
        <f>応募用紙!BY490</f>
        <v>0</v>
      </c>
      <c r="EP2" s="427">
        <f>応募用紙!BY491</f>
        <v>0</v>
      </c>
      <c r="EQ2" s="427">
        <f>応募用紙!BY492</f>
        <v>0</v>
      </c>
      <c r="ER2" s="427">
        <f>応募用紙!BY493</f>
        <v>0</v>
      </c>
      <c r="ES2" s="429">
        <f>応募用紙!BX505</f>
        <v>0</v>
      </c>
      <c r="ET2" s="429">
        <f>応募用紙!BX510</f>
        <v>0</v>
      </c>
      <c r="EU2" s="429">
        <f>応募用紙!BX513</f>
        <v>0</v>
      </c>
      <c r="EV2" s="429">
        <f>応募用紙!BX516</f>
        <v>0</v>
      </c>
      <c r="EW2" s="429">
        <f>応募用紙!BX520</f>
        <v>0</v>
      </c>
      <c r="EX2" s="429">
        <f>応募用紙!I522</f>
        <v>0</v>
      </c>
      <c r="EY2" s="429">
        <f>応募用紙!BX527</f>
        <v>0</v>
      </c>
      <c r="EZ2" s="430" t="str">
        <f>IF(応募用紙!U529="","-",応募用紙!U529)</f>
        <v>-</v>
      </c>
      <c r="FA2" s="430" t="str">
        <f>IF(応募用紙!AE529="","-",応募用紙!AE529)</f>
        <v>-</v>
      </c>
      <c r="FB2" s="430" t="str">
        <f>IF(応募用紙!BB529="","-",応募用紙!BB529)</f>
        <v>-</v>
      </c>
      <c r="FC2" s="430" t="str">
        <f>IF(応募用紙!BL529="","-",応募用紙!BL529)</f>
        <v>-</v>
      </c>
      <c r="FD2" s="430" t="str">
        <f>IF(応募用紙!U532="","-",応募用紙!U532)</f>
        <v>-</v>
      </c>
      <c r="FE2" s="430" t="str">
        <f>IF(応募用紙!AE532="","-",応募用紙!AE532)</f>
        <v>-</v>
      </c>
      <c r="FF2" s="430" t="str">
        <f>IF(応募用紙!BB532="","-",応募用紙!BB532)</f>
        <v>-</v>
      </c>
      <c r="FG2" s="430" t="str">
        <f>IF(応募用紙!BL532="","-",応募用紙!BL532)</f>
        <v>-</v>
      </c>
      <c r="FH2" s="430" t="str">
        <f>IF(応募用紙!U535="","-",応募用紙!U535)</f>
        <v>-</v>
      </c>
      <c r="FI2" s="430" t="str">
        <f>IF(応募用紙!AE535="","-",応募用紙!AE535)</f>
        <v>-</v>
      </c>
      <c r="FJ2" s="430" t="str">
        <f>IF(応募用紙!BB535="","-",応募用紙!BB535)</f>
        <v>-</v>
      </c>
      <c r="FK2" s="430" t="str">
        <f>IF(応募用紙!BL535="","-",応募用紙!BL535)</f>
        <v>-</v>
      </c>
      <c r="FL2" s="430" t="str">
        <f>IF(応募用紙!U538="","-",応募用紙!U538)</f>
        <v>-</v>
      </c>
      <c r="FM2" s="430" t="str">
        <f>IF(応募用紙!AE538="","-",応募用紙!AE538)</f>
        <v>-</v>
      </c>
      <c r="FN2" s="430" t="str">
        <f>IF(応募用紙!BB538="","-",応募用紙!BB538)</f>
        <v>-</v>
      </c>
      <c r="FO2" s="430" t="str">
        <f>IF(応募用紙!BL538="","-",応募用紙!BL538)</f>
        <v>-</v>
      </c>
      <c r="FP2" s="430" t="str">
        <f>IF(応募用紙!U541="","-",応募用紙!U541)</f>
        <v>-</v>
      </c>
      <c r="FQ2" s="430" t="str">
        <f>IF(応募用紙!AE541="","-",応募用紙!AE541)</f>
        <v>-</v>
      </c>
      <c r="FR2" s="430" t="str">
        <f>IF(応募用紙!BB541="","-",応募用紙!BB541)</f>
        <v>-</v>
      </c>
      <c r="FS2" s="430" t="str">
        <f>IF(応募用紙!BL541="","-",応募用紙!BL541)</f>
        <v>-</v>
      </c>
      <c r="FT2" s="430" t="str">
        <f>IF(応募用紙!U544="","-",応募用紙!U544)</f>
        <v>-</v>
      </c>
      <c r="FU2" s="430" t="str">
        <f>IF(応募用紙!AE544="","-",応募用紙!AE544)</f>
        <v>-</v>
      </c>
      <c r="FV2" s="430" t="str">
        <f>IF(応募用紙!BB544="","-",応募用紙!BB544)</f>
        <v>-</v>
      </c>
      <c r="FW2" s="430" t="str">
        <f>IF(応募用紙!BL544="","-",応募用紙!BL544)</f>
        <v>-</v>
      </c>
      <c r="FX2" s="430" t="str">
        <f>IF(応募用紙!U547="","-",応募用紙!U547)</f>
        <v>-</v>
      </c>
      <c r="FY2" s="430" t="str">
        <f>IF(応募用紙!AE547="","-",応募用紙!AE547)</f>
        <v>-</v>
      </c>
      <c r="FZ2" s="430">
        <f>応募用紙!AO547</f>
        <v>0</v>
      </c>
      <c r="GA2" s="430" t="str">
        <f>IF(応募用紙!BB547="","-",応募用紙!BB547)</f>
        <v>-</v>
      </c>
      <c r="GB2" s="430" t="str">
        <f>IF(応募用紙!BL547="","-",応募用紙!BL547)</f>
        <v>-</v>
      </c>
      <c r="GC2" s="429">
        <f>応募用紙!BX552</f>
        <v>0</v>
      </c>
      <c r="GD2" s="429">
        <f>応募用紙!BX565</f>
        <v>0</v>
      </c>
    </row>
    <row r="7" spans="1:186">
      <c r="I7" s="115"/>
    </row>
    <row r="8" spans="1:186">
      <c r="I8" s="115"/>
    </row>
    <row r="9" spans="1:186">
      <c r="I9" s="115"/>
    </row>
    <row r="10" spans="1:186">
      <c r="I10" s="115"/>
    </row>
    <row r="11" spans="1:186">
      <c r="I11" s="115"/>
    </row>
    <row r="12" spans="1:186">
      <c r="I12" s="115"/>
    </row>
    <row r="13" spans="1:186">
      <c r="I13" s="115"/>
    </row>
    <row r="14" spans="1:186">
      <c r="I14" s="115"/>
    </row>
    <row r="15" spans="1:186">
      <c r="I15" s="115"/>
    </row>
    <row r="16" spans="1:186">
      <c r="I16" s="115"/>
    </row>
    <row r="17" spans="9:9">
      <c r="I17" s="115"/>
    </row>
    <row r="18" spans="9:9">
      <c r="I18" s="115"/>
    </row>
    <row r="19" spans="9:9">
      <c r="I19" s="115"/>
    </row>
    <row r="20" spans="9:9">
      <c r="I20" s="115"/>
    </row>
    <row r="21" spans="9:9">
      <c r="I21" s="115"/>
    </row>
    <row r="22" spans="9:9">
      <c r="I22" s="115"/>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入力不可</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2020-07-13T04:25:28Z</dcterms:created>
  <dcterms:modified xsi:type="dcterms:W3CDTF">2025-06-09T02:27:15Z</dcterms:modified>
</cp:coreProperties>
</file>