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<sst xmlns="http://schemas.openxmlformats.org/spreadsheetml/2006/main" count="543" uniqueCount="131">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</sst>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38" fontId="9" fillId="3" borderId="0" xfId="1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176" fontId="0" fillId="0" borderId="47" xfId="1" applyNumberFormat="1" applyFont="1" applyFill="1" applyBorder="1" applyAlignment="1">
      <alignment vertical="center"/>
    </xf>
    <xf numFmtId="176" fontId="0" fillId="0" borderId="61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/>
    </xf>
    <xf numFmtId="0" fontId="0" fillId="0" borderId="77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6" fontId="0" fillId="0" borderId="78" xfId="1" applyNumberFormat="1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10" xfId="0" applyBorder="1" applyAlignment="1">
      <alignment vertical="center" textRotation="255" wrapText="1"/>
    </xf>
    <xf numFmtId="0" fontId="0" fillId="0" borderId="85" xfId="0" applyBorder="1" applyAlignment="1">
      <alignment vertical="center" textRotation="255" wrapText="1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vertical="center" textRotation="255" wrapText="1"/>
    </xf>
    <xf numFmtId="0" fontId="0" fillId="0" borderId="85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176" fontId="1" fillId="0" borderId="10" xfId="1" applyNumberFormat="1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76" fontId="1" fillId="0" borderId="85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176" fontId="1" fillId="0" borderId="77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76" fontId="0" fillId="0" borderId="77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0" fontId="0" fillId="0" borderId="66" xfId="0" applyFont="1" applyBorder="1" applyAlignment="1">
      <alignment vertical="center" textRotation="255" wrapText="1"/>
    </xf>
    <xf numFmtId="0" fontId="0" fillId="0" borderId="62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6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85" xfId="0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40" t="s">
        <v>129</v>
      </c>
      <c r="B4" s="241"/>
      <c r="C4" s="241"/>
      <c r="D4" s="241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1:35" ht="22.5" customHeight="1" x14ac:dyDescent="0.15">
      <c r="A5" s="248" t="s">
        <v>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</row>
    <row r="6" spans="1:35" ht="22.5" customHeight="1" x14ac:dyDescent="0.15">
      <c r="A6" s="243" t="s">
        <v>130</v>
      </c>
      <c r="B6" s="244"/>
      <c r="C6" s="244"/>
      <c r="D6" s="244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5" t="s">
        <v>2</v>
      </c>
      <c r="B7" s="246"/>
      <c r="C7" s="24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37" t="s">
        <v>4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9"/>
    </row>
    <row r="9" spans="1:35" s="165" customFormat="1" ht="19.5" customHeight="1" x14ac:dyDescent="0.15">
      <c r="A9" s="265">
        <v>1</v>
      </c>
      <c r="B9" s="249" t="s">
        <v>5</v>
      </c>
      <c r="C9" s="250">
        <f>D9*I9*O9</f>
        <v>0</v>
      </c>
      <c r="D9" s="258"/>
      <c r="E9" s="259"/>
      <c r="F9" s="259"/>
      <c r="G9" s="8" t="s">
        <v>6</v>
      </c>
      <c r="H9" s="8" t="s">
        <v>44</v>
      </c>
      <c r="I9" s="257"/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6"/>
      <c r="B10" s="235"/>
      <c r="C10" s="251"/>
      <c r="D10" s="294" t="s">
        <v>119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5" s="165" customFormat="1" ht="16.5" customHeight="1" x14ac:dyDescent="0.15">
      <c r="A11" s="274" t="s">
        <v>8</v>
      </c>
      <c r="B11" s="269" t="s">
        <v>9</v>
      </c>
      <c r="C11" s="250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5"/>
      <c r="B12" s="270"/>
      <c r="C12" s="251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6"/>
      <c r="B14" s="163" t="s">
        <v>122</v>
      </c>
      <c r="C14" s="167">
        <f>G14*K14</f>
        <v>0</v>
      </c>
      <c r="D14" s="227" t="s">
        <v>123</v>
      </c>
      <c r="E14" s="267"/>
      <c r="F14" s="267"/>
      <c r="G14" s="268"/>
      <c r="H14" s="268"/>
      <c r="I14" s="18" t="s">
        <v>10</v>
      </c>
      <c r="J14" s="18" t="s">
        <v>44</v>
      </c>
      <c r="K14" s="297">
        <v>2200</v>
      </c>
      <c r="L14" s="298"/>
      <c r="M14" s="298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6"/>
      <c r="B15" s="21" t="s">
        <v>11</v>
      </c>
      <c r="C15" s="170">
        <f>D15*I15</f>
        <v>0</v>
      </c>
      <c r="D15" s="227">
        <v>160</v>
      </c>
      <c r="E15" s="228"/>
      <c r="F15" s="228"/>
      <c r="G15" s="101" t="s">
        <v>6</v>
      </c>
      <c r="H15" s="104" t="s">
        <v>44</v>
      </c>
      <c r="I15" s="218"/>
      <c r="J15" s="218"/>
      <c r="K15" s="218"/>
      <c r="L15" s="299" t="s">
        <v>7</v>
      </c>
      <c r="M15" s="299"/>
      <c r="N15" s="103"/>
      <c r="O15" s="101"/>
      <c r="P15" s="101"/>
      <c r="Q15" s="101"/>
      <c r="R15" s="220"/>
      <c r="S15" s="220"/>
      <c r="T15" s="220"/>
      <c r="U15" s="25"/>
      <c r="V15" s="221"/>
      <c r="W15" s="221"/>
      <c r="X15" s="221"/>
      <c r="Y15" s="221"/>
      <c r="Z15" s="221"/>
      <c r="AA15" s="220"/>
      <c r="AB15" s="220"/>
      <c r="AC15" s="220"/>
      <c r="AD15" s="26"/>
    </row>
    <row r="16" spans="1:35" s="165" customFormat="1" ht="19.5" customHeight="1" x14ac:dyDescent="0.15">
      <c r="A16" s="276"/>
      <c r="B16" s="232"/>
      <c r="C16" s="230" t="str">
        <f>IF(I16+I17+R16+R17+AA16+AA17=0,"",I16+I17+R16+R17+AA16+AA17)</f>
        <v/>
      </c>
      <c r="D16" s="222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23"/>
    </row>
    <row r="17" spans="1:30" s="165" customFormat="1" ht="19.5" customHeight="1" x14ac:dyDescent="0.15">
      <c r="A17" s="276"/>
      <c r="B17" s="235"/>
      <c r="C17" s="231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6"/>
    </row>
    <row r="18" spans="1:30" s="165" customFormat="1" ht="19.5" customHeight="1" x14ac:dyDescent="0.15">
      <c r="A18" s="276"/>
      <c r="B18" s="232"/>
      <c r="C18" s="230" t="str">
        <f>IF(I18+I19+R18+R19+AA18+AA19=0,"",I18+I19+R18+R19+AA18+AA19)</f>
        <v/>
      </c>
      <c r="D18" s="222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23"/>
    </row>
    <row r="19" spans="1:30" s="165" customFormat="1" ht="19.5" customHeight="1" x14ac:dyDescent="0.15">
      <c r="A19" s="276"/>
      <c r="B19" s="233"/>
      <c r="C19" s="231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6"/>
    </row>
    <row r="20" spans="1:30" s="165" customFormat="1" ht="19.5" customHeight="1" x14ac:dyDescent="0.15">
      <c r="A20" s="276"/>
      <c r="B20" s="232"/>
      <c r="C20" s="230" t="str">
        <f>IF(I20+I21+R20+R21+AA20+AA21=0,"",I20+I21+R20+R21+AA20+AA21)</f>
        <v/>
      </c>
      <c r="D20" s="222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3"/>
    </row>
    <row r="21" spans="1:30" s="165" customFormat="1" ht="19.5" customHeight="1" x14ac:dyDescent="0.15">
      <c r="A21" s="276"/>
      <c r="B21" s="235"/>
      <c r="C21" s="231"/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6"/>
    </row>
    <row r="22" spans="1:30" s="165" customFormat="1" ht="19.5" customHeight="1" x14ac:dyDescent="0.15">
      <c r="A22" s="276"/>
      <c r="B22" s="234"/>
      <c r="C22" s="230" t="str">
        <f>IF(I22+I23+R22+R23+AA22+AA23=0,"",I22+I23+R22+R23+AA22+AA23)</f>
        <v/>
      </c>
      <c r="D22" s="222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3"/>
    </row>
    <row r="23" spans="1:30" s="165" customFormat="1" ht="19.5" customHeight="1" x14ac:dyDescent="0.15">
      <c r="A23" s="277"/>
      <c r="B23" s="235"/>
      <c r="C23" s="231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6"/>
    </row>
    <row r="24" spans="1:30" s="165" customFormat="1" ht="16.5" customHeight="1" x14ac:dyDescent="0.15">
      <c r="A24" s="285">
        <v>3</v>
      </c>
      <c r="B24" s="234" t="s">
        <v>12</v>
      </c>
      <c r="C24" s="230">
        <f>AB24+I25+I26+R26+AA26</f>
        <v>0</v>
      </c>
      <c r="D24" s="32">
        <f>I24+N24</f>
        <v>17</v>
      </c>
      <c r="E24" s="24" t="s">
        <v>6</v>
      </c>
      <c r="F24" s="287" t="s">
        <v>13</v>
      </c>
      <c r="G24" s="288"/>
      <c r="H24" s="289"/>
      <c r="I24" s="131">
        <v>9</v>
      </c>
      <c r="J24" s="132" t="s">
        <v>6</v>
      </c>
      <c r="K24" s="292" t="s">
        <v>14</v>
      </c>
      <c r="L24" s="293"/>
      <c r="M24" s="293"/>
      <c r="N24" s="131">
        <v>8</v>
      </c>
      <c r="O24" s="33" t="s">
        <v>6</v>
      </c>
      <c r="P24" s="33" t="s">
        <v>46</v>
      </c>
      <c r="Q24" s="33" t="s">
        <v>44</v>
      </c>
      <c r="R24" s="304" t="s">
        <v>15</v>
      </c>
      <c r="S24" s="288"/>
      <c r="T24" s="288"/>
      <c r="U24" s="302"/>
      <c r="V24" s="303"/>
      <c r="W24" s="303"/>
      <c r="X24" s="35" t="s">
        <v>47</v>
      </c>
      <c r="Y24" s="36">
        <v>12</v>
      </c>
      <c r="Z24" s="34" t="s">
        <v>56</v>
      </c>
      <c r="AA24" s="35" t="s">
        <v>48</v>
      </c>
      <c r="AB24" s="300">
        <f>D24*U24*Y24</f>
        <v>0</v>
      </c>
      <c r="AC24" s="300"/>
      <c r="AD24" s="301"/>
    </row>
    <row r="25" spans="1:30" s="165" customFormat="1" ht="16.5" customHeight="1" x14ac:dyDescent="0.15">
      <c r="A25" s="286"/>
      <c r="B25" s="279"/>
      <c r="C25" s="284"/>
      <c r="D25" s="290" t="s">
        <v>16</v>
      </c>
      <c r="E25" s="280"/>
      <c r="F25" s="280"/>
      <c r="G25" s="280"/>
      <c r="H25" s="280"/>
      <c r="I25" s="291">
        <f>AA25</f>
        <v>0</v>
      </c>
      <c r="J25" s="291"/>
      <c r="K25" s="291"/>
      <c r="L25" s="38" t="s">
        <v>6</v>
      </c>
      <c r="M25" s="37" t="s">
        <v>49</v>
      </c>
      <c r="N25" s="39">
        <v>4</v>
      </c>
      <c r="O25" s="280" t="s">
        <v>17</v>
      </c>
      <c r="P25" s="281"/>
      <c r="Q25" s="281"/>
      <c r="R25" s="281"/>
      <c r="S25" s="281"/>
      <c r="T25" s="281"/>
      <c r="U25" s="282"/>
      <c r="V25" s="283"/>
      <c r="W25" s="37" t="s">
        <v>50</v>
      </c>
      <c r="X25" s="39">
        <v>4</v>
      </c>
      <c r="Y25" s="37" t="s">
        <v>18</v>
      </c>
      <c r="Z25" s="37" t="s">
        <v>51</v>
      </c>
      <c r="AA25" s="291">
        <f>N25*U25*X25</f>
        <v>0</v>
      </c>
      <c r="AB25" s="291"/>
      <c r="AC25" s="291"/>
      <c r="AD25" s="40" t="s">
        <v>46</v>
      </c>
    </row>
    <row r="26" spans="1:30" s="165" customFormat="1" ht="16.5" customHeight="1" x14ac:dyDescent="0.15">
      <c r="A26" s="266"/>
      <c r="B26" s="235"/>
      <c r="C26" s="236"/>
      <c r="D26" s="224"/>
      <c r="E26" s="225"/>
      <c r="F26" s="225"/>
      <c r="G26" s="225"/>
      <c r="H26" s="225"/>
      <c r="I26" s="229"/>
      <c r="J26" s="229"/>
      <c r="K26" s="229"/>
      <c r="L26" s="30" t="s">
        <v>6</v>
      </c>
      <c r="M26" s="225"/>
      <c r="N26" s="225"/>
      <c r="O26" s="225"/>
      <c r="P26" s="225"/>
      <c r="Q26" s="225"/>
      <c r="R26" s="229"/>
      <c r="S26" s="229"/>
      <c r="T26" s="229"/>
      <c r="U26" s="30" t="s">
        <v>6</v>
      </c>
      <c r="V26" s="225"/>
      <c r="W26" s="225"/>
      <c r="X26" s="225"/>
      <c r="Y26" s="225"/>
      <c r="Z26" s="225"/>
      <c r="AA26" s="229"/>
      <c r="AB26" s="229"/>
      <c r="AC26" s="229"/>
      <c r="AD26" s="31" t="s">
        <v>6</v>
      </c>
    </row>
    <row r="27" spans="1:30" s="165" customFormat="1" ht="19.5" customHeight="1" x14ac:dyDescent="0.15">
      <c r="A27" s="211">
        <v>4</v>
      </c>
      <c r="B27" s="234" t="s">
        <v>19</v>
      </c>
      <c r="C27" s="230">
        <f>I27+I28+R27+R28+AA27+AA28</f>
        <v>0</v>
      </c>
      <c r="D27" s="222"/>
      <c r="E27" s="219"/>
      <c r="F27" s="219"/>
      <c r="G27" s="219"/>
      <c r="H27" s="219"/>
      <c r="I27" s="218"/>
      <c r="J27" s="218"/>
      <c r="K27" s="218"/>
      <c r="L27" s="24" t="s">
        <v>6</v>
      </c>
      <c r="M27" s="219"/>
      <c r="N27" s="219"/>
      <c r="O27" s="219"/>
      <c r="P27" s="219"/>
      <c r="Q27" s="219"/>
      <c r="R27" s="218"/>
      <c r="S27" s="218"/>
      <c r="T27" s="218"/>
      <c r="U27" s="24" t="s">
        <v>6</v>
      </c>
      <c r="V27" s="219"/>
      <c r="W27" s="219"/>
      <c r="X27" s="219"/>
      <c r="Y27" s="219"/>
      <c r="Z27" s="219"/>
      <c r="AA27" s="218"/>
      <c r="AB27" s="218"/>
      <c r="AC27" s="218"/>
      <c r="AD27" s="27" t="s">
        <v>6</v>
      </c>
    </row>
    <row r="28" spans="1:30" s="165" customFormat="1" ht="19.5" customHeight="1" x14ac:dyDescent="0.15">
      <c r="A28" s="278"/>
      <c r="B28" s="279"/>
      <c r="C28" s="284"/>
      <c r="D28" s="217"/>
      <c r="E28" s="210"/>
      <c r="F28" s="210"/>
      <c r="G28" s="210"/>
      <c r="H28" s="210"/>
      <c r="I28" s="206"/>
      <c r="J28" s="206"/>
      <c r="K28" s="206"/>
      <c r="L28" s="38" t="s">
        <v>6</v>
      </c>
      <c r="M28" s="210"/>
      <c r="N28" s="210"/>
      <c r="O28" s="210"/>
      <c r="P28" s="210"/>
      <c r="Q28" s="210"/>
      <c r="R28" s="206"/>
      <c r="S28" s="206"/>
      <c r="T28" s="206"/>
      <c r="U28" s="38" t="s">
        <v>6</v>
      </c>
      <c r="V28" s="210"/>
      <c r="W28" s="210"/>
      <c r="X28" s="210"/>
      <c r="Y28" s="210"/>
      <c r="Z28" s="210"/>
      <c r="AA28" s="206"/>
      <c r="AB28" s="206"/>
      <c r="AC28" s="206"/>
      <c r="AD28" s="43" t="s">
        <v>6</v>
      </c>
    </row>
    <row r="29" spans="1:30" s="165" customFormat="1" ht="19.5" customHeight="1" x14ac:dyDescent="0.15">
      <c r="A29" s="211">
        <v>5</v>
      </c>
      <c r="B29" s="234" t="s">
        <v>20</v>
      </c>
      <c r="C29" s="230">
        <f>I29+I30+R29+R30+AA29+AA30</f>
        <v>0</v>
      </c>
      <c r="D29" s="222"/>
      <c r="E29" s="219"/>
      <c r="F29" s="219"/>
      <c r="G29" s="219"/>
      <c r="H29" s="219"/>
      <c r="I29" s="218"/>
      <c r="J29" s="218"/>
      <c r="K29" s="218"/>
      <c r="L29" s="24" t="s">
        <v>6</v>
      </c>
      <c r="M29" s="219"/>
      <c r="N29" s="219"/>
      <c r="O29" s="219"/>
      <c r="P29" s="219"/>
      <c r="Q29" s="219"/>
      <c r="R29" s="218"/>
      <c r="S29" s="218"/>
      <c r="T29" s="218"/>
      <c r="U29" s="24" t="s">
        <v>6</v>
      </c>
      <c r="V29" s="219"/>
      <c r="W29" s="219"/>
      <c r="X29" s="219"/>
      <c r="Y29" s="219"/>
      <c r="Z29" s="219"/>
      <c r="AA29" s="218"/>
      <c r="AB29" s="218"/>
      <c r="AC29" s="218"/>
      <c r="AD29" s="27" t="s">
        <v>6</v>
      </c>
    </row>
    <row r="30" spans="1:30" s="165" customFormat="1" ht="19.5" customHeight="1" x14ac:dyDescent="0.15">
      <c r="A30" s="266"/>
      <c r="B30" s="235"/>
      <c r="C30" s="231"/>
      <c r="D30" s="224"/>
      <c r="E30" s="225"/>
      <c r="F30" s="225"/>
      <c r="G30" s="225"/>
      <c r="H30" s="225"/>
      <c r="I30" s="229"/>
      <c r="J30" s="229"/>
      <c r="K30" s="229"/>
      <c r="L30" s="30" t="s">
        <v>6</v>
      </c>
      <c r="M30" s="225"/>
      <c r="N30" s="225"/>
      <c r="O30" s="225"/>
      <c r="P30" s="225"/>
      <c r="Q30" s="225"/>
      <c r="R30" s="229"/>
      <c r="S30" s="229"/>
      <c r="T30" s="229"/>
      <c r="U30" s="30" t="s">
        <v>6</v>
      </c>
      <c r="V30" s="225"/>
      <c r="W30" s="225"/>
      <c r="X30" s="225"/>
      <c r="Y30" s="225"/>
      <c r="Z30" s="225"/>
      <c r="AA30" s="229"/>
      <c r="AB30" s="229"/>
      <c r="AC30" s="229"/>
      <c r="AD30" s="31" t="s">
        <v>6</v>
      </c>
    </row>
    <row r="31" spans="1:30" s="165" customFormat="1" ht="19.5" customHeight="1" x14ac:dyDescent="0.15">
      <c r="A31" s="252" t="s">
        <v>21</v>
      </c>
      <c r="B31" s="234" t="s">
        <v>22</v>
      </c>
      <c r="C31" s="230">
        <f>I31+I32+R31+R32+AA31+AA32</f>
        <v>0</v>
      </c>
      <c r="D31" s="222"/>
      <c r="E31" s="219"/>
      <c r="F31" s="219"/>
      <c r="G31" s="219"/>
      <c r="H31" s="219"/>
      <c r="I31" s="218"/>
      <c r="J31" s="218"/>
      <c r="K31" s="218"/>
      <c r="L31" s="24" t="s">
        <v>6</v>
      </c>
      <c r="M31" s="219"/>
      <c r="N31" s="219"/>
      <c r="O31" s="219"/>
      <c r="P31" s="219"/>
      <c r="Q31" s="219"/>
      <c r="R31" s="218"/>
      <c r="S31" s="218"/>
      <c r="T31" s="218"/>
      <c r="U31" s="24" t="s">
        <v>6</v>
      </c>
      <c r="V31" s="219"/>
      <c r="W31" s="219"/>
      <c r="X31" s="219"/>
      <c r="Y31" s="219"/>
      <c r="Z31" s="219"/>
      <c r="AA31" s="218"/>
      <c r="AB31" s="218"/>
      <c r="AC31" s="218"/>
      <c r="AD31" s="27" t="s">
        <v>6</v>
      </c>
    </row>
    <row r="32" spans="1:30" s="165" customFormat="1" ht="19.5" customHeight="1" x14ac:dyDescent="0.15">
      <c r="A32" s="253"/>
      <c r="B32" s="235"/>
      <c r="C32" s="231"/>
      <c r="D32" s="224"/>
      <c r="E32" s="225"/>
      <c r="F32" s="225"/>
      <c r="G32" s="225"/>
      <c r="H32" s="225"/>
      <c r="I32" s="229"/>
      <c r="J32" s="229"/>
      <c r="K32" s="229"/>
      <c r="L32" s="30" t="s">
        <v>6</v>
      </c>
      <c r="M32" s="225"/>
      <c r="N32" s="225"/>
      <c r="O32" s="225"/>
      <c r="P32" s="225"/>
      <c r="Q32" s="225"/>
      <c r="R32" s="229"/>
      <c r="S32" s="229"/>
      <c r="T32" s="229"/>
      <c r="U32" s="30" t="s">
        <v>6</v>
      </c>
      <c r="V32" s="225"/>
      <c r="W32" s="225"/>
      <c r="X32" s="225"/>
      <c r="Y32" s="225"/>
      <c r="Z32" s="225"/>
      <c r="AA32" s="229"/>
      <c r="AB32" s="229"/>
      <c r="AC32" s="229"/>
      <c r="AD32" s="31" t="s">
        <v>6</v>
      </c>
    </row>
    <row r="33" spans="1:30" s="165" customFormat="1" ht="19.5" customHeight="1" x14ac:dyDescent="0.15">
      <c r="A33" s="253"/>
      <c r="B33" s="234" t="s">
        <v>57</v>
      </c>
      <c r="C33" s="230">
        <f>I33+I34+R33+R34+AA33+AA34</f>
        <v>0</v>
      </c>
      <c r="D33" s="222"/>
      <c r="E33" s="219"/>
      <c r="F33" s="219"/>
      <c r="G33" s="219"/>
      <c r="H33" s="219"/>
      <c r="I33" s="218"/>
      <c r="J33" s="218"/>
      <c r="K33" s="218"/>
      <c r="L33" s="24" t="s">
        <v>6</v>
      </c>
      <c r="M33" s="219"/>
      <c r="N33" s="219"/>
      <c r="O33" s="219"/>
      <c r="P33" s="219"/>
      <c r="Q33" s="219"/>
      <c r="R33" s="218"/>
      <c r="S33" s="218"/>
      <c r="T33" s="218"/>
      <c r="U33" s="24" t="s">
        <v>6</v>
      </c>
      <c r="V33" s="219"/>
      <c r="W33" s="219"/>
      <c r="X33" s="219"/>
      <c r="Y33" s="219"/>
      <c r="Z33" s="219"/>
      <c r="AA33" s="218"/>
      <c r="AB33" s="218"/>
      <c r="AC33" s="218"/>
      <c r="AD33" s="27" t="s">
        <v>6</v>
      </c>
    </row>
    <row r="34" spans="1:30" s="165" customFormat="1" ht="19.5" customHeight="1" x14ac:dyDescent="0.15">
      <c r="A34" s="253"/>
      <c r="B34" s="235"/>
      <c r="C34" s="231"/>
      <c r="D34" s="224"/>
      <c r="E34" s="225"/>
      <c r="F34" s="225"/>
      <c r="G34" s="225"/>
      <c r="H34" s="225"/>
      <c r="I34" s="229"/>
      <c r="J34" s="229"/>
      <c r="K34" s="229"/>
      <c r="L34" s="30" t="s">
        <v>6</v>
      </c>
      <c r="M34" s="225"/>
      <c r="N34" s="225"/>
      <c r="O34" s="225"/>
      <c r="P34" s="225"/>
      <c r="Q34" s="225"/>
      <c r="R34" s="229"/>
      <c r="S34" s="229"/>
      <c r="T34" s="229"/>
      <c r="U34" s="30" t="s">
        <v>6</v>
      </c>
      <c r="V34" s="225"/>
      <c r="W34" s="225"/>
      <c r="X34" s="225"/>
      <c r="Y34" s="225"/>
      <c r="Z34" s="225"/>
      <c r="AA34" s="229"/>
      <c r="AB34" s="229"/>
      <c r="AC34" s="229"/>
      <c r="AD34" s="31" t="s">
        <v>6</v>
      </c>
    </row>
    <row r="35" spans="1:30" s="165" customFormat="1" ht="19.5" customHeight="1" x14ac:dyDescent="0.15">
      <c r="A35" s="253"/>
      <c r="B35" s="234" t="s">
        <v>58</v>
      </c>
      <c r="C35" s="215">
        <f>I35+I36+R35+R36+AA35+AA36</f>
        <v>0</v>
      </c>
      <c r="D35" s="222"/>
      <c r="E35" s="219"/>
      <c r="F35" s="219"/>
      <c r="G35" s="219"/>
      <c r="H35" s="219"/>
      <c r="I35" s="218"/>
      <c r="J35" s="218"/>
      <c r="K35" s="218"/>
      <c r="L35" s="24" t="s">
        <v>6</v>
      </c>
      <c r="M35" s="219"/>
      <c r="N35" s="219"/>
      <c r="O35" s="219"/>
      <c r="P35" s="219"/>
      <c r="Q35" s="219"/>
      <c r="R35" s="218"/>
      <c r="S35" s="218"/>
      <c r="T35" s="218"/>
      <c r="U35" s="24" t="s">
        <v>6</v>
      </c>
      <c r="V35" s="219"/>
      <c r="W35" s="219"/>
      <c r="X35" s="219"/>
      <c r="Y35" s="219"/>
      <c r="Z35" s="219"/>
      <c r="AA35" s="218"/>
      <c r="AB35" s="218"/>
      <c r="AC35" s="218"/>
      <c r="AD35" s="27" t="s">
        <v>6</v>
      </c>
    </row>
    <row r="36" spans="1:30" s="165" customFormat="1" ht="19.5" customHeight="1" x14ac:dyDescent="0.15">
      <c r="A36" s="254"/>
      <c r="B36" s="235"/>
      <c r="C36" s="236"/>
      <c r="D36" s="224"/>
      <c r="E36" s="225"/>
      <c r="F36" s="225"/>
      <c r="G36" s="225"/>
      <c r="H36" s="225"/>
      <c r="I36" s="229"/>
      <c r="J36" s="229"/>
      <c r="K36" s="229"/>
      <c r="L36" s="30" t="s">
        <v>6</v>
      </c>
      <c r="M36" s="225"/>
      <c r="N36" s="225"/>
      <c r="O36" s="225"/>
      <c r="P36" s="225"/>
      <c r="Q36" s="225"/>
      <c r="R36" s="229"/>
      <c r="S36" s="229"/>
      <c r="T36" s="229"/>
      <c r="U36" s="30" t="s">
        <v>6</v>
      </c>
      <c r="V36" s="225"/>
      <c r="W36" s="225"/>
      <c r="X36" s="225"/>
      <c r="Y36" s="225"/>
      <c r="Z36" s="225"/>
      <c r="AA36" s="229"/>
      <c r="AB36" s="229"/>
      <c r="AC36" s="229"/>
      <c r="AD36" s="31" t="s">
        <v>6</v>
      </c>
    </row>
    <row r="37" spans="1:30" s="165" customFormat="1" ht="19.5" customHeight="1" x14ac:dyDescent="0.15">
      <c r="A37" s="211">
        <v>7</v>
      </c>
      <c r="B37" s="213" t="s">
        <v>23</v>
      </c>
      <c r="C37" s="215">
        <f>I37+I38+R37+R38+AA37+AA38</f>
        <v>0</v>
      </c>
      <c r="D37" s="217"/>
      <c r="E37" s="210"/>
      <c r="F37" s="210"/>
      <c r="G37" s="210"/>
      <c r="H37" s="210"/>
      <c r="I37" s="206"/>
      <c r="J37" s="206"/>
      <c r="K37" s="206"/>
      <c r="L37" s="38" t="s">
        <v>6</v>
      </c>
      <c r="M37" s="210"/>
      <c r="N37" s="210"/>
      <c r="O37" s="210"/>
      <c r="P37" s="210"/>
      <c r="Q37" s="210"/>
      <c r="R37" s="206"/>
      <c r="S37" s="206"/>
      <c r="T37" s="206"/>
      <c r="U37" s="38" t="s">
        <v>6</v>
      </c>
      <c r="V37" s="210"/>
      <c r="W37" s="210"/>
      <c r="X37" s="210"/>
      <c r="Y37" s="210"/>
      <c r="Z37" s="210"/>
      <c r="AA37" s="206"/>
      <c r="AB37" s="206"/>
      <c r="AC37" s="206"/>
      <c r="AD37" s="43" t="s">
        <v>6</v>
      </c>
    </row>
    <row r="38" spans="1:30" s="165" customFormat="1" ht="19.5" customHeight="1" thickBot="1" x14ac:dyDescent="0.2">
      <c r="A38" s="212"/>
      <c r="B38" s="214"/>
      <c r="C38" s="216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">
      <c r="A39" s="272" t="s">
        <v>24</v>
      </c>
      <c r="B39" s="273"/>
      <c r="C39" s="48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D30:H30"/>
    <mergeCell ref="AA30:AC30"/>
    <mergeCell ref="D27:H27"/>
    <mergeCell ref="D28:H28"/>
    <mergeCell ref="D29:H29"/>
    <mergeCell ref="I29:K29"/>
    <mergeCell ref="M29:Q29"/>
    <mergeCell ref="R29:T29"/>
    <mergeCell ref="U25:V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43" t="s">
        <v>25</v>
      </c>
      <c r="B1" s="243"/>
      <c r="C1" s="344"/>
      <c r="D1" s="344"/>
      <c r="E1" s="344"/>
      <c r="G1" s="51"/>
      <c r="J1" s="51"/>
    </row>
    <row r="2" spans="1:13" s="12" customFormat="1" ht="25.5" customHeight="1" thickBot="1" x14ac:dyDescent="0.2">
      <c r="A2" s="255" t="s">
        <v>3</v>
      </c>
      <c r="B2" s="347"/>
      <c r="C2" s="348"/>
      <c r="D2" s="52" t="s">
        <v>65</v>
      </c>
      <c r="E2" s="350" t="s">
        <v>26</v>
      </c>
      <c r="F2" s="351"/>
      <c r="G2" s="351"/>
      <c r="H2" s="351"/>
      <c r="I2" s="351"/>
      <c r="J2" s="351"/>
      <c r="K2" s="351"/>
      <c r="L2" s="351"/>
      <c r="M2" s="352"/>
    </row>
    <row r="3" spans="1:13" s="12" customFormat="1" ht="12.75" customHeight="1" x14ac:dyDescent="0.15">
      <c r="A3" s="324" t="s">
        <v>27</v>
      </c>
      <c r="B3" s="345">
        <v>1</v>
      </c>
      <c r="C3" s="346" t="s">
        <v>28</v>
      </c>
      <c r="D3" s="353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24"/>
      <c r="B4" s="335"/>
      <c r="C4" s="332"/>
      <c r="D4" s="343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24"/>
      <c r="B5" s="329">
        <v>2</v>
      </c>
      <c r="C5" s="331" t="s">
        <v>29</v>
      </c>
      <c r="D5" s="342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24"/>
      <c r="B6" s="335"/>
      <c r="C6" s="332"/>
      <c r="D6" s="343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24"/>
      <c r="B7" s="329">
        <v>3</v>
      </c>
      <c r="C7" s="331" t="s">
        <v>30</v>
      </c>
      <c r="D7" s="342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24"/>
      <c r="B8" s="335"/>
      <c r="C8" s="332"/>
      <c r="D8" s="343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24"/>
      <c r="B9" s="329">
        <v>4</v>
      </c>
      <c r="C9" s="331" t="s">
        <v>31</v>
      </c>
      <c r="D9" s="342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24"/>
      <c r="B10" s="335"/>
      <c r="C10" s="332"/>
      <c r="D10" s="343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24"/>
      <c r="B11" s="329">
        <v>5</v>
      </c>
      <c r="C11" s="337" t="s">
        <v>32</v>
      </c>
      <c r="D11" s="342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24"/>
      <c r="B12" s="335"/>
      <c r="C12" s="338"/>
      <c r="D12" s="343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24"/>
      <c r="B13" s="329">
        <v>6</v>
      </c>
      <c r="C13" s="331" t="s">
        <v>33</v>
      </c>
      <c r="D13" s="342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24"/>
      <c r="B14" s="335"/>
      <c r="C14" s="332"/>
      <c r="D14" s="343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24"/>
      <c r="B15" s="329">
        <v>7</v>
      </c>
      <c r="C15" s="331" t="s">
        <v>52</v>
      </c>
      <c r="D15" s="342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25"/>
      <c r="B16" s="330"/>
      <c r="C16" s="339"/>
      <c r="D16" s="349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26" t="s">
        <v>34</v>
      </c>
      <c r="B17" s="327"/>
      <c r="C17" s="328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24" t="s">
        <v>35</v>
      </c>
      <c r="B18" s="340">
        <v>1</v>
      </c>
      <c r="C18" s="341" t="s">
        <v>36</v>
      </c>
      <c r="D18" s="354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24"/>
      <c r="B19" s="335"/>
      <c r="C19" s="332"/>
      <c r="D19" s="334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24"/>
      <c r="B20" s="329">
        <v>2</v>
      </c>
      <c r="C20" s="355" t="s">
        <v>37</v>
      </c>
      <c r="D20" s="342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24"/>
      <c r="B21" s="335"/>
      <c r="C21" s="356"/>
      <c r="D21" s="343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24"/>
      <c r="B22" s="329">
        <v>3</v>
      </c>
      <c r="C22" s="331" t="s">
        <v>38</v>
      </c>
      <c r="D22" s="342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24"/>
      <c r="B23" s="335"/>
      <c r="C23" s="332"/>
      <c r="D23" s="343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24"/>
      <c r="B24" s="329">
        <v>4</v>
      </c>
      <c r="C24" s="331" t="s">
        <v>39</v>
      </c>
      <c r="D24" s="342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24"/>
      <c r="B25" s="335"/>
      <c r="C25" s="332"/>
      <c r="D25" s="343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24"/>
      <c r="B26" s="329">
        <v>5</v>
      </c>
      <c r="C26" s="331" t="s">
        <v>40</v>
      </c>
      <c r="D26" s="342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24"/>
      <c r="B27" s="335"/>
      <c r="C27" s="332"/>
      <c r="D27" s="343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24"/>
      <c r="B28" s="329">
        <v>6</v>
      </c>
      <c r="C28" s="333" t="s">
        <v>41</v>
      </c>
      <c r="D28" s="342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24"/>
      <c r="B29" s="335"/>
      <c r="C29" s="334"/>
      <c r="D29" s="343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24"/>
      <c r="B30" s="329">
        <v>7</v>
      </c>
      <c r="C30" s="333" t="s">
        <v>53</v>
      </c>
      <c r="D30" s="342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25"/>
      <c r="B31" s="330"/>
      <c r="C31" s="336"/>
      <c r="D31" s="349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26" t="s">
        <v>42</v>
      </c>
      <c r="B32" s="327"/>
      <c r="C32" s="328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13" t="s">
        <v>66</v>
      </c>
      <c r="B33" s="314"/>
      <c r="C33" s="315"/>
      <c r="D33" s="85">
        <f>D17+D32</f>
        <v>0</v>
      </c>
      <c r="E33" s="305" t="s">
        <v>71</v>
      </c>
      <c r="F33" s="306"/>
      <c r="G33" s="306"/>
      <c r="H33" s="306"/>
      <c r="I33" s="306"/>
      <c r="J33" s="306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16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17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17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17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18" t="s">
        <v>61</v>
      </c>
      <c r="B39" s="319"/>
      <c r="C39" s="320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21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22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22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22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22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23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10" t="s">
        <v>62</v>
      </c>
      <c r="B46" s="311"/>
      <c r="C46" s="312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10" t="s">
        <v>69</v>
      </c>
      <c r="B47" s="311"/>
      <c r="C47" s="312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07" t="s">
        <v>68</v>
      </c>
      <c r="B48" s="308"/>
      <c r="C48" s="309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40" t="s">
        <v>129</v>
      </c>
      <c r="B4" s="241"/>
      <c r="C4" s="241"/>
      <c r="D4" s="241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1:35" ht="22.5" customHeight="1" x14ac:dyDescent="0.15">
      <c r="A5" s="248" t="s">
        <v>55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</row>
    <row r="6" spans="1:35" ht="22.5" customHeight="1" x14ac:dyDescent="0.15">
      <c r="A6" s="243" t="s">
        <v>130</v>
      </c>
      <c r="B6" s="244"/>
      <c r="C6" s="244"/>
      <c r="D6" s="244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5" t="s">
        <v>2</v>
      </c>
      <c r="B7" s="246"/>
      <c r="C7" s="246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35" s="7" customFormat="1" ht="25.5" customHeight="1" thickBot="1" x14ac:dyDescent="0.2">
      <c r="A8" s="255" t="s">
        <v>3</v>
      </c>
      <c r="B8" s="256"/>
      <c r="C8" s="6" t="s">
        <v>65</v>
      </c>
      <c r="D8" s="237" t="s">
        <v>4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9"/>
    </row>
    <row r="9" spans="1:35" s="165" customFormat="1" ht="19.5" customHeight="1" x14ac:dyDescent="0.15">
      <c r="A9" s="265">
        <v>1</v>
      </c>
      <c r="B9" s="249" t="s">
        <v>5</v>
      </c>
      <c r="C9" s="250">
        <f>D9*I9*O9</f>
        <v>1266000</v>
      </c>
      <c r="D9" s="258">
        <v>250</v>
      </c>
      <c r="E9" s="259"/>
      <c r="F9" s="259"/>
      <c r="G9" s="8" t="s">
        <v>6</v>
      </c>
      <c r="H9" s="8" t="s">
        <v>44</v>
      </c>
      <c r="I9" s="257">
        <v>422</v>
      </c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66"/>
      <c r="B10" s="235"/>
      <c r="C10" s="251"/>
      <c r="D10" s="294" t="s">
        <v>120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5" s="165" customFormat="1" ht="16.5" customHeight="1" x14ac:dyDescent="0.15">
      <c r="A11" s="274" t="s">
        <v>8</v>
      </c>
      <c r="B11" s="269" t="s">
        <v>9</v>
      </c>
      <c r="C11" s="250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75"/>
      <c r="B12" s="270"/>
      <c r="C12" s="251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76"/>
      <c r="B14" s="163" t="s">
        <v>122</v>
      </c>
      <c r="C14" s="167">
        <f>G14*K14</f>
        <v>26400</v>
      </c>
      <c r="D14" s="227" t="s">
        <v>123</v>
      </c>
      <c r="E14" s="267"/>
      <c r="F14" s="267"/>
      <c r="G14" s="268">
        <v>12</v>
      </c>
      <c r="H14" s="268"/>
      <c r="I14" s="18" t="s">
        <v>10</v>
      </c>
      <c r="J14" s="18" t="s">
        <v>44</v>
      </c>
      <c r="K14" s="297">
        <v>2200</v>
      </c>
      <c r="L14" s="298"/>
      <c r="M14" s="298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76"/>
      <c r="B15" s="21" t="s">
        <v>11</v>
      </c>
      <c r="C15" s="170">
        <f>D15*I15</f>
        <v>68160</v>
      </c>
      <c r="D15" s="227">
        <v>160</v>
      </c>
      <c r="E15" s="228"/>
      <c r="F15" s="228"/>
      <c r="G15" s="101" t="s">
        <v>6</v>
      </c>
      <c r="H15" s="104" t="s">
        <v>44</v>
      </c>
      <c r="I15" s="218">
        <v>426</v>
      </c>
      <c r="J15" s="218"/>
      <c r="K15" s="218"/>
      <c r="L15" s="299" t="s">
        <v>7</v>
      </c>
      <c r="M15" s="299"/>
      <c r="N15" s="103"/>
      <c r="O15" s="101"/>
      <c r="P15" s="101"/>
      <c r="Q15" s="101"/>
      <c r="R15" s="220"/>
      <c r="S15" s="220"/>
      <c r="T15" s="220"/>
      <c r="U15" s="25"/>
      <c r="V15" s="221"/>
      <c r="W15" s="221"/>
      <c r="X15" s="221"/>
      <c r="Y15" s="221"/>
      <c r="Z15" s="221"/>
      <c r="AA15" s="220"/>
      <c r="AB15" s="220"/>
      <c r="AC15" s="220"/>
      <c r="AD15" s="26"/>
    </row>
    <row r="16" spans="1:35" s="165" customFormat="1" ht="19.5" customHeight="1" x14ac:dyDescent="0.15">
      <c r="A16" s="276"/>
      <c r="B16" s="232"/>
      <c r="C16" s="230" t="str">
        <f>IF(I16+I17+R16+R17+AA16+AA17=0,"",I16+I17+R16+R17+AA16+AA17)</f>
        <v/>
      </c>
      <c r="D16" s="222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23"/>
    </row>
    <row r="17" spans="1:30" s="165" customFormat="1" ht="19.5" customHeight="1" x14ac:dyDescent="0.15">
      <c r="A17" s="276"/>
      <c r="B17" s="235"/>
      <c r="C17" s="231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6"/>
    </row>
    <row r="18" spans="1:30" s="165" customFormat="1" ht="19.5" customHeight="1" x14ac:dyDescent="0.15">
      <c r="A18" s="276"/>
      <c r="B18" s="232"/>
      <c r="C18" s="230" t="str">
        <f>IF(I18+I19+R18+R19+AA18+AA19=0,"",I18+I19+R18+R19+AA18+AA19)</f>
        <v/>
      </c>
      <c r="D18" s="222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23"/>
    </row>
    <row r="19" spans="1:30" s="165" customFormat="1" ht="19.5" customHeight="1" x14ac:dyDescent="0.15">
      <c r="A19" s="276"/>
      <c r="B19" s="233"/>
      <c r="C19" s="231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6"/>
    </row>
    <row r="20" spans="1:30" s="165" customFormat="1" ht="19.5" customHeight="1" x14ac:dyDescent="0.15">
      <c r="A20" s="276"/>
      <c r="B20" s="232"/>
      <c r="C20" s="230" t="str">
        <f>IF(I20+I21+R20+R21+AA20+AA21=0,"",I20+I21+R20+R21+AA20+AA21)</f>
        <v/>
      </c>
      <c r="D20" s="222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3"/>
    </row>
    <row r="21" spans="1:30" s="165" customFormat="1" ht="19.5" customHeight="1" x14ac:dyDescent="0.15">
      <c r="A21" s="276"/>
      <c r="B21" s="235"/>
      <c r="C21" s="231"/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6"/>
    </row>
    <row r="22" spans="1:30" s="165" customFormat="1" ht="19.5" customHeight="1" x14ac:dyDescent="0.15">
      <c r="A22" s="276"/>
      <c r="B22" s="234"/>
      <c r="C22" s="230" t="str">
        <f>IF(I22+I23+R22+R23+AA22+AA23=0,"",I22+I23+R22+R23+AA22+AA23)</f>
        <v/>
      </c>
      <c r="D22" s="222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23"/>
    </row>
    <row r="23" spans="1:30" s="165" customFormat="1" ht="19.5" customHeight="1" x14ac:dyDescent="0.15">
      <c r="A23" s="277"/>
      <c r="B23" s="235"/>
      <c r="C23" s="231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6"/>
    </row>
    <row r="24" spans="1:30" s="165" customFormat="1" ht="16.5" customHeight="1" x14ac:dyDescent="0.15">
      <c r="A24" s="285">
        <v>3</v>
      </c>
      <c r="B24" s="234" t="s">
        <v>12</v>
      </c>
      <c r="C24" s="230">
        <f>AB24+I25+I26+R26+AA26</f>
        <v>97554</v>
      </c>
      <c r="D24" s="32">
        <f>I24+N24</f>
        <v>17</v>
      </c>
      <c r="E24" s="24" t="s">
        <v>6</v>
      </c>
      <c r="F24" s="287" t="s">
        <v>13</v>
      </c>
      <c r="G24" s="288"/>
      <c r="H24" s="289"/>
      <c r="I24" s="131">
        <v>9</v>
      </c>
      <c r="J24" s="132" t="s">
        <v>6</v>
      </c>
      <c r="K24" s="292" t="s">
        <v>14</v>
      </c>
      <c r="L24" s="293"/>
      <c r="M24" s="293"/>
      <c r="N24" s="131">
        <v>8</v>
      </c>
      <c r="O24" s="33" t="s">
        <v>6</v>
      </c>
      <c r="P24" s="33" t="s">
        <v>46</v>
      </c>
      <c r="Q24" s="33" t="s">
        <v>44</v>
      </c>
      <c r="R24" s="304" t="s">
        <v>15</v>
      </c>
      <c r="S24" s="288"/>
      <c r="T24" s="288"/>
      <c r="U24" s="302">
        <v>426</v>
      </c>
      <c r="V24" s="303"/>
      <c r="W24" s="303"/>
      <c r="X24" s="35" t="s">
        <v>47</v>
      </c>
      <c r="Y24" s="36">
        <v>12</v>
      </c>
      <c r="Z24" s="34" t="s">
        <v>56</v>
      </c>
      <c r="AA24" s="35" t="s">
        <v>85</v>
      </c>
      <c r="AB24" s="300">
        <f>D24*U24*Y24</f>
        <v>86904</v>
      </c>
      <c r="AC24" s="300"/>
      <c r="AD24" s="301"/>
    </row>
    <row r="25" spans="1:30" s="165" customFormat="1" ht="16.5" customHeight="1" x14ac:dyDescent="0.15">
      <c r="A25" s="286"/>
      <c r="B25" s="279"/>
      <c r="C25" s="284"/>
      <c r="D25" s="290" t="s">
        <v>16</v>
      </c>
      <c r="E25" s="280"/>
      <c r="F25" s="280"/>
      <c r="G25" s="280"/>
      <c r="H25" s="280"/>
      <c r="I25" s="291">
        <f>AA25</f>
        <v>6816</v>
      </c>
      <c r="J25" s="291"/>
      <c r="K25" s="291"/>
      <c r="L25" s="38" t="s">
        <v>6</v>
      </c>
      <c r="M25" s="37" t="s">
        <v>49</v>
      </c>
      <c r="N25" s="39">
        <v>4</v>
      </c>
      <c r="O25" s="280" t="s">
        <v>17</v>
      </c>
      <c r="P25" s="281"/>
      <c r="Q25" s="281"/>
      <c r="R25" s="281"/>
      <c r="S25" s="281"/>
      <c r="T25" s="281"/>
      <c r="U25" s="282">
        <v>426</v>
      </c>
      <c r="V25" s="283"/>
      <c r="W25" s="37" t="s">
        <v>50</v>
      </c>
      <c r="X25" s="39">
        <v>4</v>
      </c>
      <c r="Y25" s="37" t="s">
        <v>18</v>
      </c>
      <c r="Z25" s="37" t="s">
        <v>51</v>
      </c>
      <c r="AA25" s="291">
        <f>N25*U25*X25</f>
        <v>6816</v>
      </c>
      <c r="AB25" s="291"/>
      <c r="AC25" s="291"/>
      <c r="AD25" s="40" t="s">
        <v>46</v>
      </c>
    </row>
    <row r="26" spans="1:30" s="165" customFormat="1" ht="16.5" customHeight="1" x14ac:dyDescent="0.15">
      <c r="A26" s="266"/>
      <c r="B26" s="235"/>
      <c r="C26" s="236"/>
      <c r="D26" s="224" t="s">
        <v>73</v>
      </c>
      <c r="E26" s="225"/>
      <c r="F26" s="225"/>
      <c r="G26" s="225"/>
      <c r="H26" s="225"/>
      <c r="I26" s="229">
        <v>3834</v>
      </c>
      <c r="J26" s="229"/>
      <c r="K26" s="229"/>
      <c r="L26" s="30" t="s">
        <v>6</v>
      </c>
      <c r="M26" s="225"/>
      <c r="N26" s="225"/>
      <c r="O26" s="225"/>
      <c r="P26" s="225"/>
      <c r="Q26" s="225"/>
      <c r="R26" s="229"/>
      <c r="S26" s="229"/>
      <c r="T26" s="229"/>
      <c r="U26" s="30" t="s">
        <v>6</v>
      </c>
      <c r="V26" s="225"/>
      <c r="W26" s="225"/>
      <c r="X26" s="225"/>
      <c r="Y26" s="225"/>
      <c r="Z26" s="225"/>
      <c r="AA26" s="229"/>
      <c r="AB26" s="229"/>
      <c r="AC26" s="229"/>
      <c r="AD26" s="31" t="s">
        <v>6</v>
      </c>
    </row>
    <row r="27" spans="1:30" s="165" customFormat="1" ht="19.5" customHeight="1" x14ac:dyDescent="0.15">
      <c r="A27" s="211">
        <v>4</v>
      </c>
      <c r="B27" s="234" t="s">
        <v>19</v>
      </c>
      <c r="C27" s="230">
        <f>I27+I28+R27+R28+AA27+AA28</f>
        <v>68300</v>
      </c>
      <c r="D27" s="222" t="s">
        <v>74</v>
      </c>
      <c r="E27" s="219"/>
      <c r="F27" s="219"/>
      <c r="G27" s="219"/>
      <c r="H27" s="219"/>
      <c r="I27" s="218">
        <v>28300</v>
      </c>
      <c r="J27" s="218"/>
      <c r="K27" s="218"/>
      <c r="L27" s="24" t="s">
        <v>6</v>
      </c>
      <c r="M27" s="219" t="s">
        <v>75</v>
      </c>
      <c r="N27" s="219"/>
      <c r="O27" s="219"/>
      <c r="P27" s="219"/>
      <c r="Q27" s="219"/>
      <c r="R27" s="218">
        <v>20000</v>
      </c>
      <c r="S27" s="218"/>
      <c r="T27" s="218"/>
      <c r="U27" s="24" t="s">
        <v>6</v>
      </c>
      <c r="V27" s="219" t="s">
        <v>76</v>
      </c>
      <c r="W27" s="219"/>
      <c r="X27" s="219"/>
      <c r="Y27" s="219"/>
      <c r="Z27" s="219"/>
      <c r="AA27" s="218">
        <v>20000</v>
      </c>
      <c r="AB27" s="218"/>
      <c r="AC27" s="218"/>
      <c r="AD27" s="27" t="s">
        <v>6</v>
      </c>
    </row>
    <row r="28" spans="1:30" s="165" customFormat="1" ht="19.5" customHeight="1" x14ac:dyDescent="0.15">
      <c r="A28" s="278"/>
      <c r="B28" s="279"/>
      <c r="C28" s="284"/>
      <c r="D28" s="224"/>
      <c r="E28" s="225"/>
      <c r="F28" s="225"/>
      <c r="G28" s="225"/>
      <c r="H28" s="225"/>
      <c r="I28" s="229"/>
      <c r="J28" s="229"/>
      <c r="K28" s="229"/>
      <c r="L28" s="30" t="s">
        <v>6</v>
      </c>
      <c r="M28" s="225"/>
      <c r="N28" s="225"/>
      <c r="O28" s="225"/>
      <c r="P28" s="225"/>
      <c r="Q28" s="225"/>
      <c r="R28" s="229"/>
      <c r="S28" s="229"/>
      <c r="T28" s="229"/>
      <c r="U28" s="30" t="s">
        <v>6</v>
      </c>
      <c r="V28" s="225"/>
      <c r="W28" s="225"/>
      <c r="X28" s="225"/>
      <c r="Y28" s="225"/>
      <c r="Z28" s="225"/>
      <c r="AA28" s="229"/>
      <c r="AB28" s="229"/>
      <c r="AC28" s="229"/>
      <c r="AD28" s="31" t="s">
        <v>6</v>
      </c>
    </row>
    <row r="29" spans="1:30" s="165" customFormat="1" ht="19.5" customHeight="1" x14ac:dyDescent="0.15">
      <c r="A29" s="211">
        <v>5</v>
      </c>
      <c r="B29" s="234" t="s">
        <v>20</v>
      </c>
      <c r="C29" s="230">
        <f>I29+I30+R29+R30+AA29+AA30</f>
        <v>21000</v>
      </c>
      <c r="D29" s="222" t="s">
        <v>77</v>
      </c>
      <c r="E29" s="219"/>
      <c r="F29" s="219"/>
      <c r="G29" s="219"/>
      <c r="H29" s="219"/>
      <c r="I29" s="218">
        <v>6000</v>
      </c>
      <c r="J29" s="218"/>
      <c r="K29" s="218"/>
      <c r="L29" s="38" t="s">
        <v>6</v>
      </c>
      <c r="M29" s="219" t="s">
        <v>78</v>
      </c>
      <c r="N29" s="219"/>
      <c r="O29" s="219"/>
      <c r="P29" s="219"/>
      <c r="Q29" s="219"/>
      <c r="R29" s="218">
        <v>15000</v>
      </c>
      <c r="S29" s="218"/>
      <c r="T29" s="218"/>
      <c r="U29" s="38" t="s">
        <v>6</v>
      </c>
      <c r="V29" s="219"/>
      <c r="W29" s="219"/>
      <c r="X29" s="219"/>
      <c r="Y29" s="219"/>
      <c r="Z29" s="219"/>
      <c r="AA29" s="218"/>
      <c r="AB29" s="218"/>
      <c r="AC29" s="218"/>
      <c r="AD29" s="43" t="s">
        <v>6</v>
      </c>
    </row>
    <row r="30" spans="1:30" s="165" customFormat="1" ht="19.5" customHeight="1" x14ac:dyDescent="0.15">
      <c r="A30" s="266"/>
      <c r="B30" s="235"/>
      <c r="C30" s="231"/>
      <c r="D30" s="224"/>
      <c r="E30" s="225"/>
      <c r="F30" s="225"/>
      <c r="G30" s="225"/>
      <c r="H30" s="225"/>
      <c r="I30" s="229"/>
      <c r="J30" s="229"/>
      <c r="K30" s="229"/>
      <c r="L30" s="38" t="s">
        <v>6</v>
      </c>
      <c r="M30" s="225"/>
      <c r="N30" s="225"/>
      <c r="O30" s="225"/>
      <c r="P30" s="225"/>
      <c r="Q30" s="225"/>
      <c r="R30" s="229"/>
      <c r="S30" s="229"/>
      <c r="T30" s="229"/>
      <c r="U30" s="38" t="s">
        <v>6</v>
      </c>
      <c r="V30" s="225"/>
      <c r="W30" s="225"/>
      <c r="X30" s="225"/>
      <c r="Y30" s="225"/>
      <c r="Z30" s="225"/>
      <c r="AA30" s="229"/>
      <c r="AB30" s="229"/>
      <c r="AC30" s="229"/>
      <c r="AD30" s="43" t="s">
        <v>6</v>
      </c>
    </row>
    <row r="31" spans="1:30" s="165" customFormat="1" ht="19.5" customHeight="1" x14ac:dyDescent="0.15">
      <c r="A31" s="252" t="s">
        <v>21</v>
      </c>
      <c r="B31" s="234" t="s">
        <v>22</v>
      </c>
      <c r="C31" s="230">
        <f>I31+I32+R31+R32+AA31+AA32</f>
        <v>20000</v>
      </c>
      <c r="D31" s="222" t="s">
        <v>79</v>
      </c>
      <c r="E31" s="219"/>
      <c r="F31" s="219"/>
      <c r="G31" s="219"/>
      <c r="H31" s="219"/>
      <c r="I31" s="218">
        <v>20000</v>
      </c>
      <c r="J31" s="218"/>
      <c r="K31" s="218"/>
      <c r="L31" s="24" t="s">
        <v>6</v>
      </c>
      <c r="M31" s="219"/>
      <c r="N31" s="219"/>
      <c r="O31" s="219"/>
      <c r="P31" s="219"/>
      <c r="Q31" s="219"/>
      <c r="R31" s="218"/>
      <c r="S31" s="218"/>
      <c r="T31" s="218"/>
      <c r="U31" s="24" t="s">
        <v>6</v>
      </c>
      <c r="V31" s="219"/>
      <c r="W31" s="219"/>
      <c r="X31" s="219"/>
      <c r="Y31" s="219"/>
      <c r="Z31" s="219"/>
      <c r="AA31" s="218"/>
      <c r="AB31" s="218"/>
      <c r="AC31" s="218"/>
      <c r="AD31" s="27" t="s">
        <v>6</v>
      </c>
    </row>
    <row r="32" spans="1:30" s="165" customFormat="1" ht="19.5" customHeight="1" x14ac:dyDescent="0.15">
      <c r="A32" s="253"/>
      <c r="B32" s="235"/>
      <c r="C32" s="231"/>
      <c r="D32" s="224"/>
      <c r="E32" s="225"/>
      <c r="F32" s="225"/>
      <c r="G32" s="225"/>
      <c r="H32" s="225"/>
      <c r="I32" s="229"/>
      <c r="J32" s="229"/>
      <c r="K32" s="229"/>
      <c r="L32" s="30" t="s">
        <v>6</v>
      </c>
      <c r="M32" s="225"/>
      <c r="N32" s="225"/>
      <c r="O32" s="225"/>
      <c r="P32" s="225"/>
      <c r="Q32" s="225"/>
      <c r="R32" s="229"/>
      <c r="S32" s="229"/>
      <c r="T32" s="229"/>
      <c r="U32" s="30" t="s">
        <v>6</v>
      </c>
      <c r="V32" s="225"/>
      <c r="W32" s="225"/>
      <c r="X32" s="225"/>
      <c r="Y32" s="225"/>
      <c r="Z32" s="225"/>
      <c r="AA32" s="229"/>
      <c r="AB32" s="229"/>
      <c r="AC32" s="229"/>
      <c r="AD32" s="31" t="s">
        <v>6</v>
      </c>
    </row>
    <row r="33" spans="1:30" s="165" customFormat="1" ht="19.5" customHeight="1" x14ac:dyDescent="0.15">
      <c r="A33" s="253"/>
      <c r="B33" s="234" t="s">
        <v>57</v>
      </c>
      <c r="C33" s="230">
        <f>I33+I34+R33+R34+AA33+AA34</f>
        <v>60350</v>
      </c>
      <c r="D33" s="222" t="s">
        <v>80</v>
      </c>
      <c r="E33" s="219"/>
      <c r="F33" s="219"/>
      <c r="G33" s="219"/>
      <c r="H33" s="219"/>
      <c r="I33" s="218">
        <v>50000</v>
      </c>
      <c r="J33" s="218"/>
      <c r="K33" s="218"/>
      <c r="L33" s="38" t="s">
        <v>6</v>
      </c>
      <c r="M33" s="219" t="s">
        <v>81</v>
      </c>
      <c r="N33" s="219"/>
      <c r="O33" s="219"/>
      <c r="P33" s="219"/>
      <c r="Q33" s="219"/>
      <c r="R33" s="218">
        <v>10350</v>
      </c>
      <c r="S33" s="218"/>
      <c r="T33" s="218"/>
      <c r="U33" s="38" t="s">
        <v>6</v>
      </c>
      <c r="V33" s="219"/>
      <c r="W33" s="219"/>
      <c r="X33" s="219"/>
      <c r="Y33" s="219"/>
      <c r="Z33" s="219"/>
      <c r="AA33" s="218"/>
      <c r="AB33" s="218"/>
      <c r="AC33" s="218"/>
      <c r="AD33" s="43" t="s">
        <v>6</v>
      </c>
    </row>
    <row r="34" spans="1:30" s="165" customFormat="1" ht="19.5" customHeight="1" x14ac:dyDescent="0.15">
      <c r="A34" s="253"/>
      <c r="B34" s="235"/>
      <c r="C34" s="231"/>
      <c r="D34" s="224"/>
      <c r="E34" s="225"/>
      <c r="F34" s="225"/>
      <c r="G34" s="225"/>
      <c r="H34" s="225"/>
      <c r="I34" s="229"/>
      <c r="J34" s="229"/>
      <c r="K34" s="229"/>
      <c r="L34" s="38" t="s">
        <v>6</v>
      </c>
      <c r="M34" s="225"/>
      <c r="N34" s="225"/>
      <c r="O34" s="225"/>
      <c r="P34" s="225"/>
      <c r="Q34" s="225"/>
      <c r="R34" s="229"/>
      <c r="S34" s="229"/>
      <c r="T34" s="229"/>
      <c r="U34" s="38" t="s">
        <v>6</v>
      </c>
      <c r="V34" s="225"/>
      <c r="W34" s="225"/>
      <c r="X34" s="225"/>
      <c r="Y34" s="225"/>
      <c r="Z34" s="225"/>
      <c r="AA34" s="229"/>
      <c r="AB34" s="229"/>
      <c r="AC34" s="229"/>
      <c r="AD34" s="43" t="s">
        <v>6</v>
      </c>
    </row>
    <row r="35" spans="1:30" s="165" customFormat="1" ht="19.5" customHeight="1" x14ac:dyDescent="0.15">
      <c r="A35" s="253"/>
      <c r="B35" s="234" t="s">
        <v>58</v>
      </c>
      <c r="C35" s="215">
        <f>I35+I36+R35+R36+AA35+AA36</f>
        <v>50</v>
      </c>
      <c r="D35" s="222" t="s">
        <v>82</v>
      </c>
      <c r="E35" s="219"/>
      <c r="F35" s="219"/>
      <c r="G35" s="219"/>
      <c r="H35" s="219"/>
      <c r="I35" s="218">
        <v>50</v>
      </c>
      <c r="J35" s="218"/>
      <c r="K35" s="218"/>
      <c r="L35" s="24" t="s">
        <v>6</v>
      </c>
      <c r="M35" s="219"/>
      <c r="N35" s="219"/>
      <c r="O35" s="219"/>
      <c r="P35" s="219"/>
      <c r="Q35" s="219"/>
      <c r="R35" s="218"/>
      <c r="S35" s="218"/>
      <c r="T35" s="218"/>
      <c r="U35" s="24" t="s">
        <v>6</v>
      </c>
      <c r="V35" s="219"/>
      <c r="W35" s="219"/>
      <c r="X35" s="219"/>
      <c r="Y35" s="219"/>
      <c r="Z35" s="219"/>
      <c r="AA35" s="218"/>
      <c r="AB35" s="218"/>
      <c r="AC35" s="218"/>
      <c r="AD35" s="27" t="s">
        <v>6</v>
      </c>
    </row>
    <row r="36" spans="1:30" s="165" customFormat="1" ht="19.5" customHeight="1" x14ac:dyDescent="0.15">
      <c r="A36" s="254"/>
      <c r="B36" s="235"/>
      <c r="C36" s="236"/>
      <c r="D36" s="224"/>
      <c r="E36" s="225"/>
      <c r="F36" s="225"/>
      <c r="G36" s="225"/>
      <c r="H36" s="225"/>
      <c r="I36" s="229"/>
      <c r="J36" s="229"/>
      <c r="K36" s="229"/>
      <c r="L36" s="30" t="s">
        <v>6</v>
      </c>
      <c r="M36" s="225"/>
      <c r="N36" s="225"/>
      <c r="O36" s="225"/>
      <c r="P36" s="225"/>
      <c r="Q36" s="225"/>
      <c r="R36" s="229"/>
      <c r="S36" s="229"/>
      <c r="T36" s="229"/>
      <c r="U36" s="30" t="s">
        <v>6</v>
      </c>
      <c r="V36" s="225"/>
      <c r="W36" s="225"/>
      <c r="X36" s="225"/>
      <c r="Y36" s="225"/>
      <c r="Z36" s="225"/>
      <c r="AA36" s="229"/>
      <c r="AB36" s="229"/>
      <c r="AC36" s="229"/>
      <c r="AD36" s="31" t="s">
        <v>6</v>
      </c>
    </row>
    <row r="37" spans="1:30" s="165" customFormat="1" ht="19.5" customHeight="1" x14ac:dyDescent="0.15">
      <c r="A37" s="211">
        <v>7</v>
      </c>
      <c r="B37" s="213" t="s">
        <v>23</v>
      </c>
      <c r="C37" s="215">
        <f>I37+I38+R37+R38+AA37+AA38</f>
        <v>123510</v>
      </c>
      <c r="D37" s="222" t="s">
        <v>83</v>
      </c>
      <c r="E37" s="219"/>
      <c r="F37" s="219"/>
      <c r="G37" s="219"/>
      <c r="H37" s="219"/>
      <c r="I37" s="218">
        <v>123510</v>
      </c>
      <c r="J37" s="218"/>
      <c r="K37" s="218"/>
      <c r="L37" s="24" t="s">
        <v>6</v>
      </c>
      <c r="M37" s="219"/>
      <c r="N37" s="219"/>
      <c r="O37" s="219"/>
      <c r="P37" s="219"/>
      <c r="Q37" s="219"/>
      <c r="R37" s="218"/>
      <c r="S37" s="218"/>
      <c r="T37" s="218"/>
      <c r="U37" s="24" t="s">
        <v>6</v>
      </c>
      <c r="V37" s="219"/>
      <c r="W37" s="219"/>
      <c r="X37" s="219"/>
      <c r="Y37" s="219"/>
      <c r="Z37" s="219"/>
      <c r="AA37" s="218"/>
      <c r="AB37" s="218"/>
      <c r="AC37" s="218"/>
      <c r="AD37" s="27" t="s">
        <v>6</v>
      </c>
    </row>
    <row r="38" spans="1:30" s="165" customFormat="1" ht="19.5" customHeight="1" thickBot="1" x14ac:dyDescent="0.2">
      <c r="A38" s="212"/>
      <c r="B38" s="214"/>
      <c r="C38" s="216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">
      <c r="A39" s="272" t="s">
        <v>24</v>
      </c>
      <c r="B39" s="273"/>
      <c r="C39" s="48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4:AD4"/>
    <mergeCell ref="A6:AD6"/>
    <mergeCell ref="A7:AD7"/>
    <mergeCell ref="A5:AD5"/>
    <mergeCell ref="V35:Z35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AA31:AC31"/>
    <mergeCell ref="D36:H36"/>
    <mergeCell ref="I36:K36"/>
    <mergeCell ref="M36:Q36"/>
    <mergeCell ref="R36:T36"/>
    <mergeCell ref="V36:Z36"/>
    <mergeCell ref="B9:B10"/>
    <mergeCell ref="C9:C10"/>
    <mergeCell ref="A8:B8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18:AD19"/>
    <mergeCell ref="A37:A38"/>
    <mergeCell ref="B37:B38"/>
    <mergeCell ref="C37:C38"/>
    <mergeCell ref="D37:H37"/>
    <mergeCell ref="B31:B32"/>
    <mergeCell ref="B33:B34"/>
    <mergeCell ref="C27:C28"/>
    <mergeCell ref="C29:C30"/>
    <mergeCell ref="C31:C32"/>
    <mergeCell ref="C33:C34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30:H30"/>
    <mergeCell ref="D31:H31"/>
    <mergeCell ref="D32:H32"/>
    <mergeCell ref="D33:H33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A26:AC26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I29:K29"/>
    <mergeCell ref="M29:Q29"/>
    <mergeCell ref="R29:T29"/>
    <mergeCell ref="A24:A26"/>
    <mergeCell ref="B24:B26"/>
    <mergeCell ref="C24:C26"/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43" t="s">
        <v>25</v>
      </c>
      <c r="B1" s="243"/>
      <c r="C1" s="244"/>
      <c r="D1" s="244"/>
      <c r="E1" s="244"/>
      <c r="G1" s="51"/>
      <c r="J1" s="51"/>
    </row>
    <row r="2" spans="1:13" s="165" customFormat="1" ht="25.5" customHeight="1" thickBot="1" x14ac:dyDescent="0.2">
      <c r="A2" s="255" t="s">
        <v>3</v>
      </c>
      <c r="B2" s="347"/>
      <c r="C2" s="370"/>
      <c r="D2" s="52" t="s">
        <v>65</v>
      </c>
      <c r="E2" s="350" t="s">
        <v>26</v>
      </c>
      <c r="F2" s="363"/>
      <c r="G2" s="363"/>
      <c r="H2" s="363"/>
      <c r="I2" s="363"/>
      <c r="J2" s="363"/>
      <c r="K2" s="363"/>
      <c r="L2" s="363"/>
      <c r="M2" s="364"/>
    </row>
    <row r="3" spans="1:13" s="165" customFormat="1" ht="12.75" customHeight="1" x14ac:dyDescent="0.15">
      <c r="A3" s="276" t="s">
        <v>27</v>
      </c>
      <c r="B3" s="366">
        <v>1</v>
      </c>
      <c r="C3" s="368" t="s">
        <v>28</v>
      </c>
      <c r="D3" s="365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76"/>
      <c r="B4" s="367"/>
      <c r="C4" s="361"/>
      <c r="D4" s="358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76"/>
      <c r="B5" s="369">
        <v>2</v>
      </c>
      <c r="C5" s="360" t="s">
        <v>29</v>
      </c>
      <c r="D5" s="357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76"/>
      <c r="B6" s="367"/>
      <c r="C6" s="361"/>
      <c r="D6" s="358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76"/>
      <c r="B7" s="369">
        <v>3</v>
      </c>
      <c r="C7" s="360" t="s">
        <v>30</v>
      </c>
      <c r="D7" s="357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76"/>
      <c r="B8" s="367"/>
      <c r="C8" s="361"/>
      <c r="D8" s="358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76"/>
      <c r="B9" s="369">
        <v>4</v>
      </c>
      <c r="C9" s="360" t="s">
        <v>31</v>
      </c>
      <c r="D9" s="357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76"/>
      <c r="B10" s="367"/>
      <c r="C10" s="361"/>
      <c r="D10" s="358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76"/>
      <c r="B11" s="369">
        <v>5</v>
      </c>
      <c r="C11" s="373" t="s">
        <v>32</v>
      </c>
      <c r="D11" s="357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76"/>
      <c r="B12" s="367"/>
      <c r="C12" s="374"/>
      <c r="D12" s="358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76"/>
      <c r="B13" s="369">
        <v>6</v>
      </c>
      <c r="C13" s="360" t="s">
        <v>33</v>
      </c>
      <c r="D13" s="357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76"/>
      <c r="B14" s="367"/>
      <c r="C14" s="361"/>
      <c r="D14" s="358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76"/>
      <c r="B15" s="369">
        <v>7</v>
      </c>
      <c r="C15" s="360" t="s">
        <v>52</v>
      </c>
      <c r="D15" s="357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71"/>
      <c r="B16" s="372"/>
      <c r="C16" s="375"/>
      <c r="D16" s="359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6" t="s">
        <v>34</v>
      </c>
      <c r="B17" s="377"/>
      <c r="C17" s="378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76" t="s">
        <v>35</v>
      </c>
      <c r="B18" s="379">
        <v>1</v>
      </c>
      <c r="C18" s="380" t="s">
        <v>36</v>
      </c>
      <c r="D18" s="362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76"/>
      <c r="B19" s="367"/>
      <c r="C19" s="361"/>
      <c r="D19" s="235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76"/>
      <c r="B20" s="369">
        <v>2</v>
      </c>
      <c r="C20" s="355" t="s">
        <v>37</v>
      </c>
      <c r="D20" s="357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76"/>
      <c r="B21" s="367"/>
      <c r="C21" s="356"/>
      <c r="D21" s="358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76"/>
      <c r="B22" s="369">
        <v>3</v>
      </c>
      <c r="C22" s="360" t="s">
        <v>38</v>
      </c>
      <c r="D22" s="357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76"/>
      <c r="B23" s="367"/>
      <c r="C23" s="361"/>
      <c r="D23" s="358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76"/>
      <c r="B24" s="369">
        <v>4</v>
      </c>
      <c r="C24" s="360" t="s">
        <v>39</v>
      </c>
      <c r="D24" s="357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76"/>
      <c r="B25" s="367"/>
      <c r="C25" s="361"/>
      <c r="D25" s="358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76"/>
      <c r="B26" s="369">
        <v>5</v>
      </c>
      <c r="C26" s="360" t="s">
        <v>40</v>
      </c>
      <c r="D26" s="357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76"/>
      <c r="B27" s="367"/>
      <c r="C27" s="361"/>
      <c r="D27" s="358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76"/>
      <c r="B28" s="369">
        <v>6</v>
      </c>
      <c r="C28" s="234" t="s">
        <v>41</v>
      </c>
      <c r="D28" s="357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76"/>
      <c r="B29" s="367"/>
      <c r="C29" s="235"/>
      <c r="D29" s="358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76"/>
      <c r="B30" s="369">
        <v>7</v>
      </c>
      <c r="C30" s="234" t="s">
        <v>53</v>
      </c>
      <c r="D30" s="357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71"/>
      <c r="B31" s="372"/>
      <c r="C31" s="381"/>
      <c r="D31" s="359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6" t="s">
        <v>42</v>
      </c>
      <c r="B32" s="377"/>
      <c r="C32" s="378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85" t="s">
        <v>66</v>
      </c>
      <c r="B33" s="386"/>
      <c r="C33" s="387"/>
      <c r="D33" s="178">
        <f>D17+D32</f>
        <v>1556062</v>
      </c>
      <c r="E33" s="305" t="s">
        <v>71</v>
      </c>
      <c r="F33" s="306"/>
      <c r="G33" s="306"/>
      <c r="H33" s="306"/>
      <c r="I33" s="306"/>
      <c r="J33" s="306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88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89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89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89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90" t="s">
        <v>61</v>
      </c>
      <c r="B39" s="391"/>
      <c r="C39" s="392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93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75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75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75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75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94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82" t="s">
        <v>62</v>
      </c>
      <c r="B46" s="383"/>
      <c r="C46" s="384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82" t="s">
        <v>69</v>
      </c>
      <c r="B47" s="383"/>
      <c r="C47" s="384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07" t="s">
        <v>68</v>
      </c>
      <c r="B48" s="308"/>
      <c r="C48" s="309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2020-03-06T07:57:21Z</dcterms:created>
  <dcterms:modified xsi:type="dcterms:W3CDTF">2020-03-06T07:57:25Z</dcterms:modified>
</cp:coreProperties>
</file>