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 tabRatio="825"/>
  </bookViews>
  <sheets>
    <sheet name="海域TN・TP（表層）" sheetId="2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6" i="20" l="1"/>
  <c r="O26" i="20"/>
  <c r="N26" i="20" l="1"/>
  <c r="M26" i="20" l="1"/>
  <c r="M11" i="20"/>
  <c r="L26" i="20" l="1"/>
  <c r="K26" i="20"/>
  <c r="J26" i="20"/>
  <c r="I26" i="20"/>
  <c r="H26" i="20"/>
  <c r="G26" i="20"/>
  <c r="F26" i="20"/>
  <c r="E26" i="20"/>
  <c r="L11" i="20"/>
  <c r="K11" i="20"/>
  <c r="J11" i="20"/>
  <c r="I11" i="20"/>
  <c r="H11" i="20"/>
  <c r="G11" i="20"/>
  <c r="F11" i="20"/>
  <c r="E11" i="20"/>
</calcChain>
</file>

<file path=xl/sharedStrings.xml><?xml version="1.0" encoding="utf-8"?>
<sst xmlns="http://schemas.openxmlformats.org/spreadsheetml/2006/main" count="49" uniqueCount="28">
  <si>
    <t>水域名</t>
  </si>
  <si>
    <t>類型</t>
  </si>
  <si>
    <t>測定地点</t>
  </si>
  <si>
    <t>Ⅳ</t>
  </si>
  <si>
    <t>鶴見川河口先</t>
  </si>
  <si>
    <t>横浜港内</t>
  </si>
  <si>
    <t>磯子沖</t>
  </si>
  <si>
    <t>本牧沖</t>
  </si>
  <si>
    <t>富岡沖</t>
  </si>
  <si>
    <t>Ⅲ</t>
  </si>
  <si>
    <t>平潟湾内</t>
  </si>
  <si>
    <t>平潟湾沖</t>
  </si>
  <si>
    <t>東京湾
（ロ）</t>
    <phoneticPr fontId="2"/>
  </si>
  <si>
    <t>東京湾
（ニ）</t>
    <phoneticPr fontId="2"/>
  </si>
  <si>
    <t>(mg/L)</t>
    <phoneticPr fontId="2"/>
  </si>
  <si>
    <t>：環境基準不適合</t>
    <phoneticPr fontId="2"/>
  </si>
  <si>
    <t>適合率(％)</t>
    <phoneticPr fontId="2"/>
  </si>
  <si>
    <t>注：</t>
    <phoneticPr fontId="2"/>
  </si>
  <si>
    <t>環境基準Ⅲ類型＝0.6mg/L以下</t>
    <phoneticPr fontId="2"/>
  </si>
  <si>
    <t>環境基準の適否は、類型指定された平成７年度から評価を行っている。</t>
    <phoneticPr fontId="2"/>
  </si>
  <si>
    <t>環境基準Ⅳ類型＝1mg/L以下</t>
    <phoneticPr fontId="2"/>
  </si>
  <si>
    <t>環境基準Ⅲ類型＝0.05mg/L以下</t>
    <phoneticPr fontId="2"/>
  </si>
  <si>
    <t>環境基準Ⅳ類型＝0.09mg/L以下</t>
    <phoneticPr fontId="2"/>
  </si>
  <si>
    <t>令和
元</t>
    <rPh sb="0" eb="2">
      <t>レイワ</t>
    </rPh>
    <rPh sb="3" eb="4">
      <t>ガン</t>
    </rPh>
    <phoneticPr fontId="2"/>
  </si>
  <si>
    <t>海域における全りん濃度（表層）</t>
    <rPh sb="12" eb="13">
      <t>ヒョウ</t>
    </rPh>
    <phoneticPr fontId="2"/>
  </si>
  <si>
    <t>海域における全窒素濃度（表層）</t>
    <rPh sb="12" eb="13">
      <t>オモテ</t>
    </rPh>
    <phoneticPr fontId="2"/>
  </si>
  <si>
    <t>2.0</t>
    <phoneticPr fontId="2"/>
  </si>
  <si>
    <t>平成
24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</si>
</sst>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00"/>
  </numFmts>
  <fonts count="8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u/>
      <sz val="16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6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/>
  </cellStyleXfs>
  <cellXfs count="123">
    <xf numFmtId="0" fontId="0" fillId="0" borderId="0" xfId="0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Continuous" vertical="center"/>
    </xf>
    <xf numFmtId="0" fontId="4" fillId="0" borderId="16" xfId="0" applyFont="1" applyBorder="1" applyAlignment="1">
      <alignment horizontal="centerContinuous" vertical="center"/>
    </xf>
    <xf numFmtId="1" fontId="4" fillId="0" borderId="17" xfId="0" applyNumberFormat="1" applyFont="1" applyBorder="1" applyAlignment="1">
      <alignment vertical="center"/>
    </xf>
    <xf numFmtId="1" fontId="4" fillId="0" borderId="24" xfId="0" applyNumberFormat="1" applyFont="1" applyBorder="1" applyAlignment="1">
      <alignment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0" xfId="0" applyFont="1" applyFill="1">
      <alignment vertical="center"/>
    </xf>
    <xf numFmtId="0" fontId="4" fillId="3" borderId="15" xfId="0" applyFont="1" applyFill="1" applyBorder="1" applyAlignment="1">
      <alignment horizontal="centerContinuous" vertical="center"/>
    </xf>
    <xf numFmtId="0" fontId="4" fillId="3" borderId="16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Alignment="1">
      <alignment horizontal="right" vertical="center"/>
    </xf>
    <xf numFmtId="1" fontId="4" fillId="0" borderId="6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0" fontId="3" fillId="3" borderId="0" xfId="0" applyFont="1" applyFill="1">
      <alignment vertical="center"/>
    </xf>
    <xf numFmtId="0" fontId="3" fillId="2" borderId="21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5" fillId="0" borderId="0" xfId="0" applyFont="1">
      <alignment vertical="center"/>
    </xf>
    <xf numFmtId="0" fontId="5" fillId="3" borderId="0" xfId="0" applyFont="1" applyFill="1">
      <alignment vertical="center"/>
    </xf>
    <xf numFmtId="0" fontId="3" fillId="3" borderId="0" xfId="0" applyFont="1" applyFill="1" applyAlignment="1">
      <alignment horizontal="right" vertical="center"/>
    </xf>
    <xf numFmtId="0" fontId="4" fillId="0" borderId="17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0" xfId="0" applyFont="1" applyBorder="1" applyAlignment="1">
      <alignment vertical="center"/>
    </xf>
    <xf numFmtId="0" fontId="4" fillId="0" borderId="24" xfId="0" applyFont="1" applyFill="1" applyBorder="1" applyAlignment="1">
      <alignment horizontal="center" wrapText="1"/>
    </xf>
    <xf numFmtId="1" fontId="4" fillId="0" borderId="35" xfId="0" applyNumberFormat="1" applyFont="1" applyBorder="1" applyAlignment="1">
      <alignment vertical="center"/>
    </xf>
    <xf numFmtId="0" fontId="7" fillId="0" borderId="23" xfId="0" applyFont="1" applyFill="1" applyBorder="1" applyAlignment="1">
      <alignment horizontal="center" wrapText="1"/>
    </xf>
    <xf numFmtId="1" fontId="7" fillId="0" borderId="17" xfId="0" applyNumberFormat="1" applyFont="1" applyBorder="1" applyAlignment="1">
      <alignment vertical="center"/>
    </xf>
    <xf numFmtId="1" fontId="7" fillId="0" borderId="34" xfId="0" applyNumberFormat="1" applyFont="1" applyBorder="1" applyAlignment="1">
      <alignment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28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7" fillId="0" borderId="24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2" fontId="4" fillId="0" borderId="11" xfId="0" applyNumberFormat="1" applyFont="1" applyFill="1" applyBorder="1" applyAlignment="1">
      <alignment vertical="center"/>
    </xf>
    <xf numFmtId="2" fontId="4" fillId="0" borderId="10" xfId="0" applyNumberFormat="1" applyFont="1" applyFill="1" applyBorder="1" applyAlignment="1">
      <alignment vertical="center"/>
    </xf>
    <xf numFmtId="2" fontId="7" fillId="0" borderId="10" xfId="0" applyNumberFormat="1" applyFont="1" applyFill="1" applyBorder="1" applyAlignment="1">
      <alignment vertical="center"/>
    </xf>
    <xf numFmtId="2" fontId="7" fillId="0" borderId="11" xfId="0" applyNumberFormat="1" applyFont="1" applyFill="1" applyBorder="1" applyAlignment="1">
      <alignment vertical="center"/>
    </xf>
    <xf numFmtId="2" fontId="7" fillId="0" borderId="20" xfId="0" applyNumberFormat="1" applyFont="1" applyFill="1" applyBorder="1" applyAlignment="1">
      <alignment vertical="center"/>
    </xf>
    <xf numFmtId="2" fontId="4" fillId="0" borderId="4" xfId="0" applyNumberFormat="1" applyFont="1" applyFill="1" applyBorder="1" applyAlignment="1">
      <alignment vertical="center"/>
    </xf>
    <xf numFmtId="2" fontId="4" fillId="0" borderId="31" xfId="0" applyNumberFormat="1" applyFont="1" applyFill="1" applyBorder="1" applyAlignment="1">
      <alignment vertical="center"/>
    </xf>
    <xf numFmtId="2" fontId="7" fillId="0" borderId="31" xfId="0" applyNumberFormat="1" applyFont="1" applyFill="1" applyBorder="1" applyAlignment="1">
      <alignment vertical="center"/>
    </xf>
    <xf numFmtId="2" fontId="7" fillId="0" borderId="4" xfId="0" applyNumberFormat="1" applyFont="1" applyFill="1" applyBorder="1" applyAlignment="1">
      <alignment vertical="center"/>
    </xf>
    <xf numFmtId="2" fontId="7" fillId="0" borderId="18" xfId="0" applyNumberFormat="1" applyFont="1" applyFill="1" applyBorder="1" applyAlignment="1">
      <alignment vertical="center"/>
    </xf>
    <xf numFmtId="2" fontId="4" fillId="0" borderId="13" xfId="0" applyNumberFormat="1" applyFont="1" applyFill="1" applyBorder="1" applyAlignment="1">
      <alignment vertical="center"/>
    </xf>
    <xf numFmtId="2" fontId="4" fillId="0" borderId="12" xfId="0" applyNumberFormat="1" applyFont="1" applyFill="1" applyBorder="1" applyAlignment="1">
      <alignment vertical="center"/>
    </xf>
    <xf numFmtId="2" fontId="7" fillId="0" borderId="36" xfId="0" applyNumberFormat="1" applyFont="1" applyFill="1" applyBorder="1" applyAlignment="1">
      <alignment vertical="center"/>
    </xf>
    <xf numFmtId="2" fontId="7" fillId="0" borderId="13" xfId="0" applyNumberFormat="1" applyFont="1" applyFill="1" applyBorder="1" applyAlignment="1">
      <alignment vertical="center"/>
    </xf>
    <xf numFmtId="2" fontId="7" fillId="0" borderId="27" xfId="0" applyNumberFormat="1" applyFont="1" applyFill="1" applyBorder="1" applyAlignment="1">
      <alignment vertical="center"/>
    </xf>
    <xf numFmtId="2" fontId="4" fillId="0" borderId="9" xfId="0" applyNumberFormat="1" applyFont="1" applyFill="1" applyBorder="1" applyAlignment="1">
      <alignment vertical="center"/>
    </xf>
    <xf numFmtId="2" fontId="4" fillId="0" borderId="32" xfId="0" applyNumberFormat="1" applyFont="1" applyFill="1" applyBorder="1" applyAlignment="1">
      <alignment vertical="center"/>
    </xf>
    <xf numFmtId="2" fontId="7" fillId="0" borderId="32" xfId="0" applyNumberFormat="1" applyFont="1" applyFill="1" applyBorder="1" applyAlignment="1">
      <alignment vertical="center"/>
    </xf>
    <xf numFmtId="2" fontId="7" fillId="0" borderId="9" xfId="0" applyNumberFormat="1" applyFont="1" applyFill="1" applyBorder="1" applyAlignment="1">
      <alignment vertical="center"/>
    </xf>
    <xf numFmtId="2" fontId="7" fillId="0" borderId="19" xfId="0" applyNumberFormat="1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vertical="center"/>
    </xf>
    <xf numFmtId="177" fontId="4" fillId="0" borderId="10" xfId="0" applyNumberFormat="1" applyFont="1" applyFill="1" applyBorder="1" applyAlignment="1">
      <alignment vertical="center"/>
    </xf>
    <xf numFmtId="177" fontId="7" fillId="0" borderId="10" xfId="0" applyNumberFormat="1" applyFont="1" applyFill="1" applyBorder="1" applyAlignment="1">
      <alignment vertical="center"/>
    </xf>
    <xf numFmtId="177" fontId="7" fillId="0" borderId="11" xfId="0" applyNumberFormat="1" applyFont="1" applyFill="1" applyBorder="1" applyAlignment="1">
      <alignment vertical="center"/>
    </xf>
    <xf numFmtId="177" fontId="7" fillId="0" borderId="20" xfId="0" applyNumberFormat="1" applyFont="1" applyFill="1" applyBorder="1" applyAlignment="1">
      <alignment vertical="center"/>
    </xf>
    <xf numFmtId="177" fontId="4" fillId="0" borderId="31" xfId="0" applyNumberFormat="1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vertical="center"/>
    </xf>
    <xf numFmtId="177" fontId="7" fillId="0" borderId="31" xfId="0" applyNumberFormat="1" applyFont="1" applyFill="1" applyBorder="1" applyAlignment="1">
      <alignment vertical="center"/>
    </xf>
    <xf numFmtId="177" fontId="7" fillId="0" borderId="4" xfId="0" applyNumberFormat="1" applyFont="1" applyFill="1" applyBorder="1" applyAlignment="1">
      <alignment vertical="center"/>
    </xf>
    <xf numFmtId="177" fontId="7" fillId="0" borderId="18" xfId="0" applyNumberFormat="1" applyFont="1" applyFill="1" applyBorder="1" applyAlignment="1">
      <alignment vertical="center"/>
    </xf>
    <xf numFmtId="177" fontId="4" fillId="0" borderId="12" xfId="0" applyNumberFormat="1" applyFont="1" applyFill="1" applyBorder="1" applyAlignment="1">
      <alignment vertical="center"/>
    </xf>
    <xf numFmtId="0" fontId="4" fillId="0" borderId="13" xfId="0" applyNumberFormat="1" applyFont="1" applyFill="1" applyBorder="1" applyAlignment="1">
      <alignment vertical="center"/>
    </xf>
    <xf numFmtId="0" fontId="4" fillId="0" borderId="12" xfId="0" applyNumberFormat="1" applyFont="1" applyFill="1" applyBorder="1" applyAlignment="1">
      <alignment vertical="center"/>
    </xf>
    <xf numFmtId="177" fontId="7" fillId="0" borderId="36" xfId="0" applyNumberFormat="1" applyFont="1" applyFill="1" applyBorder="1" applyAlignment="1">
      <alignment vertical="center"/>
    </xf>
    <xf numFmtId="177" fontId="7" fillId="0" borderId="13" xfId="0" applyNumberFormat="1" applyFont="1" applyFill="1" applyBorder="1" applyAlignment="1">
      <alignment vertical="center"/>
    </xf>
    <xf numFmtId="177" fontId="7" fillId="0" borderId="27" xfId="0" applyNumberFormat="1" applyFont="1" applyFill="1" applyBorder="1" applyAlignment="1">
      <alignment vertical="center"/>
    </xf>
    <xf numFmtId="0" fontId="4" fillId="0" borderId="32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vertical="center"/>
    </xf>
    <xf numFmtId="177" fontId="4" fillId="0" borderId="32" xfId="0" applyNumberFormat="1" applyFont="1" applyFill="1" applyBorder="1" applyAlignment="1">
      <alignment vertical="center"/>
    </xf>
    <xf numFmtId="177" fontId="7" fillId="0" borderId="32" xfId="0" applyNumberFormat="1" applyFont="1" applyFill="1" applyBorder="1" applyAlignment="1">
      <alignment vertical="center"/>
    </xf>
    <xf numFmtId="177" fontId="7" fillId="0" borderId="9" xfId="0" applyNumberFormat="1" applyFont="1" applyFill="1" applyBorder="1" applyAlignment="1">
      <alignment vertical="center"/>
    </xf>
    <xf numFmtId="177" fontId="7" fillId="0" borderId="19" xfId="0" applyNumberFormat="1" applyFont="1" applyFill="1" applyBorder="1" applyAlignment="1">
      <alignment vertical="center"/>
    </xf>
    <xf numFmtId="0" fontId="4" fillId="0" borderId="30" xfId="0" applyNumberFormat="1" applyFont="1" applyFill="1" applyBorder="1" applyAlignment="1">
      <alignment horizontal="right" vertical="center"/>
    </xf>
    <xf numFmtId="49" fontId="4" fillId="0" borderId="25" xfId="0" applyNumberFormat="1" applyFont="1" applyFill="1" applyBorder="1" applyAlignment="1">
      <alignment horizontal="right" vertical="center"/>
    </xf>
    <xf numFmtId="0" fontId="4" fillId="0" borderId="33" xfId="0" applyNumberFormat="1" applyFont="1" applyFill="1" applyBorder="1" applyAlignment="1">
      <alignment horizontal="right" vertical="center"/>
    </xf>
    <xf numFmtId="49" fontId="4" fillId="0" borderId="33" xfId="0" applyNumberFormat="1" applyFont="1" applyFill="1" applyBorder="1" applyAlignment="1">
      <alignment horizontal="right" vertical="center"/>
    </xf>
    <xf numFmtId="0" fontId="7" fillId="0" borderId="33" xfId="0" applyNumberFormat="1" applyFont="1" applyFill="1" applyBorder="1" applyAlignment="1">
      <alignment horizontal="right" vertical="center"/>
    </xf>
    <xf numFmtId="0" fontId="7" fillId="0" borderId="25" xfId="0" applyNumberFormat="1" applyFont="1" applyFill="1" applyBorder="1" applyAlignment="1">
      <alignment horizontal="right" vertical="center"/>
    </xf>
    <xf numFmtId="176" fontId="4" fillId="0" borderId="3" xfId="0" applyNumberFormat="1" applyFont="1" applyFill="1" applyBorder="1" applyAlignment="1">
      <alignment horizontal="right" vertical="center"/>
    </xf>
    <xf numFmtId="0" fontId="4" fillId="0" borderId="25" xfId="0" applyNumberFormat="1" applyFont="1" applyFill="1" applyBorder="1" applyAlignment="1">
      <alignment horizontal="right" vertical="center"/>
    </xf>
    <xf numFmtId="49" fontId="7" fillId="0" borderId="25" xfId="0" applyNumberFormat="1" applyFont="1" applyFill="1" applyBorder="1" applyAlignment="1">
      <alignment horizontal="right" vertical="center"/>
    </xf>
    <xf numFmtId="49" fontId="7" fillId="0" borderId="26" xfId="0" applyNumberFormat="1" applyFont="1" applyFill="1" applyBorder="1" applyAlignment="1">
      <alignment horizontal="right" vertical="center"/>
    </xf>
    <xf numFmtId="2" fontId="4" fillId="0" borderId="11" xfId="0" applyNumberFormat="1" applyFont="1" applyFill="1" applyBorder="1" applyAlignment="1">
      <alignment horizontal="right" vertical="center"/>
    </xf>
    <xf numFmtId="2" fontId="4" fillId="0" borderId="10" xfId="0" applyNumberFormat="1" applyFont="1" applyFill="1" applyBorder="1" applyAlignment="1">
      <alignment horizontal="right" vertical="center"/>
    </xf>
    <xf numFmtId="2" fontId="7" fillId="0" borderId="10" xfId="0" applyNumberFormat="1" applyFont="1" applyFill="1" applyBorder="1" applyAlignment="1">
      <alignment horizontal="right" vertical="center"/>
    </xf>
    <xf numFmtId="176" fontId="7" fillId="0" borderId="11" xfId="0" applyNumberFormat="1" applyFont="1" applyFill="1" applyBorder="1" applyAlignment="1">
      <alignment horizontal="right" vertical="center"/>
    </xf>
    <xf numFmtId="0" fontId="7" fillId="4" borderId="26" xfId="0" applyNumberFormat="1" applyFont="1" applyFill="1" applyBorder="1" applyAlignment="1">
      <alignment horizontal="right" vertical="center"/>
    </xf>
    <xf numFmtId="2" fontId="7" fillId="0" borderId="20" xfId="0" applyNumberFormat="1" applyFont="1" applyFill="1" applyBorder="1" applyAlignment="1">
      <alignment horizontal="right" vertical="center"/>
    </xf>
    <xf numFmtId="49" fontId="7" fillId="0" borderId="33" xfId="0" applyNumberFormat="1" applyFont="1" applyFill="1" applyBorder="1" applyAlignment="1">
      <alignment horizontal="right" vertical="center"/>
    </xf>
    <xf numFmtId="1" fontId="7" fillId="0" borderId="24" xfId="0" applyNumberFormat="1" applyFont="1" applyBorder="1" applyAlignment="1">
      <alignment vertical="center"/>
    </xf>
    <xf numFmtId="0" fontId="7" fillId="4" borderId="33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" fontId="7" fillId="0" borderId="35" xfId="0" applyNumberFormat="1" applyFont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16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0"/>
  <sheetViews>
    <sheetView showGridLines="0" tabSelected="1" topLeftCell="B2" zoomScale="55" zoomScaleNormal="55" workbookViewId="0">
      <selection activeCell="S16" sqref="S16"/>
    </sheetView>
  </sheetViews>
  <sheetFormatPr defaultRowHeight="14.25" x14ac:dyDescent="0.15"/>
  <cols>
    <col min="2" max="2" width="10.625" customWidth="1"/>
    <col min="3" max="3" width="7.375" customWidth="1"/>
    <col min="4" max="4" width="17.75" customWidth="1"/>
    <col min="5" max="17" width="13.375" customWidth="1"/>
    <col min="18" max="18" width="5.625" customWidth="1"/>
  </cols>
  <sheetData>
    <row r="1" spans="2:17" ht="18" customHeight="1" x14ac:dyDescent="0.15">
      <c r="B1" s="9"/>
      <c r="C1" s="9"/>
      <c r="D1" s="9"/>
      <c r="E1" s="9"/>
      <c r="F1" s="13"/>
      <c r="G1" s="13"/>
      <c r="N1" s="13"/>
      <c r="O1" s="13"/>
      <c r="P1" s="13"/>
      <c r="Q1" s="13"/>
    </row>
    <row r="2" spans="2:17" ht="36.75" customHeight="1" thickBot="1" x14ac:dyDescent="0.2">
      <c r="B2" s="9" t="s">
        <v>25</v>
      </c>
      <c r="C2" s="9"/>
      <c r="D2" s="9"/>
      <c r="E2" s="9"/>
      <c r="F2" s="13"/>
      <c r="G2" s="13"/>
      <c r="N2" s="13"/>
      <c r="O2" s="13"/>
      <c r="P2" s="13"/>
      <c r="Q2" s="13" t="s">
        <v>14</v>
      </c>
    </row>
    <row r="3" spans="2:17" ht="48.75" customHeight="1" thickBot="1" x14ac:dyDescent="0.25">
      <c r="B3" s="7" t="s">
        <v>0</v>
      </c>
      <c r="C3" s="8" t="s">
        <v>1</v>
      </c>
      <c r="D3" s="31" t="s">
        <v>2</v>
      </c>
      <c r="E3" s="24" t="s">
        <v>27</v>
      </c>
      <c r="F3" s="22">
        <v>25</v>
      </c>
      <c r="G3" s="23">
        <v>26</v>
      </c>
      <c r="H3" s="23">
        <v>27</v>
      </c>
      <c r="I3" s="23">
        <v>28</v>
      </c>
      <c r="J3" s="23">
        <v>29</v>
      </c>
      <c r="K3" s="23">
        <v>30</v>
      </c>
      <c r="L3" s="26" t="s">
        <v>23</v>
      </c>
      <c r="M3" s="41">
        <v>2</v>
      </c>
      <c r="N3" s="42">
        <v>3</v>
      </c>
      <c r="O3" s="41">
        <v>4</v>
      </c>
      <c r="P3" s="28">
        <v>5</v>
      </c>
    </row>
    <row r="4" spans="2:17" ht="24" customHeight="1" x14ac:dyDescent="0.15">
      <c r="B4" s="106" t="s">
        <v>12</v>
      </c>
      <c r="C4" s="108" t="s">
        <v>3</v>
      </c>
      <c r="D4" s="32" t="s">
        <v>4</v>
      </c>
      <c r="E4" s="93">
        <v>2</v>
      </c>
      <c r="F4" s="94">
        <v>1.7</v>
      </c>
      <c r="G4" s="89">
        <v>1.6</v>
      </c>
      <c r="H4" s="90">
        <v>1.8</v>
      </c>
      <c r="I4" s="90">
        <v>1.5</v>
      </c>
      <c r="J4" s="89">
        <v>1.6</v>
      </c>
      <c r="K4" s="89">
        <v>1.4</v>
      </c>
      <c r="L4" s="90">
        <v>1.6</v>
      </c>
      <c r="M4" s="91">
        <v>1.9</v>
      </c>
      <c r="N4" s="95" t="s">
        <v>26</v>
      </c>
      <c r="O4" s="103">
        <v>1.9</v>
      </c>
      <c r="P4" s="96">
        <v>1.9</v>
      </c>
    </row>
    <row r="5" spans="2:17" ht="24" customHeight="1" x14ac:dyDescent="0.15">
      <c r="B5" s="107"/>
      <c r="C5" s="109"/>
      <c r="D5" s="33" t="s">
        <v>5</v>
      </c>
      <c r="E5" s="97">
        <v>0.93</v>
      </c>
      <c r="F5" s="97">
        <v>0.73</v>
      </c>
      <c r="G5" s="98">
        <v>0.82</v>
      </c>
      <c r="H5" s="98">
        <v>0.81</v>
      </c>
      <c r="I5" s="98">
        <v>0.88</v>
      </c>
      <c r="J5" s="98">
        <v>0.89</v>
      </c>
      <c r="K5" s="98">
        <v>0.83</v>
      </c>
      <c r="L5" s="98">
        <v>0.94</v>
      </c>
      <c r="M5" s="99">
        <v>0.92</v>
      </c>
      <c r="N5" s="100">
        <v>1.1000000000000001</v>
      </c>
      <c r="O5" s="99">
        <v>0.77</v>
      </c>
      <c r="P5" s="102">
        <v>0.92</v>
      </c>
    </row>
    <row r="6" spans="2:17" ht="24" customHeight="1" x14ac:dyDescent="0.15">
      <c r="B6" s="107"/>
      <c r="C6" s="109"/>
      <c r="D6" s="33" t="s">
        <v>6</v>
      </c>
      <c r="E6" s="43">
        <v>0.55000000000000004</v>
      </c>
      <c r="F6" s="43">
        <v>0.5</v>
      </c>
      <c r="G6" s="44">
        <v>0.55000000000000004</v>
      </c>
      <c r="H6" s="44">
        <v>0.5</v>
      </c>
      <c r="I6" s="44">
        <v>0.49</v>
      </c>
      <c r="J6" s="44">
        <v>0.46</v>
      </c>
      <c r="K6" s="44">
        <v>0.5</v>
      </c>
      <c r="L6" s="44">
        <v>0.55000000000000004</v>
      </c>
      <c r="M6" s="45">
        <v>0.52</v>
      </c>
      <c r="N6" s="46">
        <v>0.7</v>
      </c>
      <c r="O6" s="45">
        <v>0.42</v>
      </c>
      <c r="P6" s="47">
        <v>0.5</v>
      </c>
    </row>
    <row r="7" spans="2:17" ht="24" customHeight="1" x14ac:dyDescent="0.15">
      <c r="B7" s="107"/>
      <c r="C7" s="109"/>
      <c r="D7" s="33" t="s">
        <v>7</v>
      </c>
      <c r="E7" s="43">
        <v>0.64</v>
      </c>
      <c r="F7" s="43">
        <v>0.52</v>
      </c>
      <c r="G7" s="44">
        <v>0.61</v>
      </c>
      <c r="H7" s="44">
        <v>0.6</v>
      </c>
      <c r="I7" s="44">
        <v>0.56999999999999995</v>
      </c>
      <c r="J7" s="44">
        <v>0.62</v>
      </c>
      <c r="K7" s="44">
        <v>0.59</v>
      </c>
      <c r="L7" s="44">
        <v>0.65</v>
      </c>
      <c r="M7" s="45">
        <v>0.62</v>
      </c>
      <c r="N7" s="46">
        <v>0.73</v>
      </c>
      <c r="O7" s="45">
        <v>0.48</v>
      </c>
      <c r="P7" s="47">
        <v>0.56999999999999995</v>
      </c>
    </row>
    <row r="8" spans="2:17" ht="24" customHeight="1" x14ac:dyDescent="0.15">
      <c r="B8" s="107"/>
      <c r="C8" s="109"/>
      <c r="D8" s="12" t="s">
        <v>8</v>
      </c>
      <c r="E8" s="48">
        <v>0.49</v>
      </c>
      <c r="F8" s="48">
        <v>0.43</v>
      </c>
      <c r="G8" s="49">
        <v>0.52</v>
      </c>
      <c r="H8" s="49">
        <v>0.47</v>
      </c>
      <c r="I8" s="49">
        <v>0.47</v>
      </c>
      <c r="J8" s="49">
        <v>0.5</v>
      </c>
      <c r="K8" s="49">
        <v>0.45</v>
      </c>
      <c r="L8" s="49">
        <v>0.48</v>
      </c>
      <c r="M8" s="50">
        <v>0.46</v>
      </c>
      <c r="N8" s="51">
        <v>0.59</v>
      </c>
      <c r="O8" s="50">
        <v>0.39</v>
      </c>
      <c r="P8" s="52">
        <v>0.42</v>
      </c>
    </row>
    <row r="9" spans="2:17" ht="24" customHeight="1" x14ac:dyDescent="0.15">
      <c r="B9" s="118" t="s">
        <v>13</v>
      </c>
      <c r="C9" s="120" t="s">
        <v>9</v>
      </c>
      <c r="D9" s="34" t="s">
        <v>10</v>
      </c>
      <c r="E9" s="53">
        <v>0.55000000000000004</v>
      </c>
      <c r="F9" s="53">
        <v>0.45</v>
      </c>
      <c r="G9" s="54">
        <v>0.52</v>
      </c>
      <c r="H9" s="54">
        <v>0.48</v>
      </c>
      <c r="I9" s="54">
        <v>0.47</v>
      </c>
      <c r="J9" s="54">
        <v>0.56999999999999995</v>
      </c>
      <c r="K9" s="54">
        <v>0.5</v>
      </c>
      <c r="L9" s="54">
        <v>0.57999999999999996</v>
      </c>
      <c r="M9" s="55">
        <v>0.5</v>
      </c>
      <c r="N9" s="56">
        <v>0.61</v>
      </c>
      <c r="O9" s="55">
        <v>0.38</v>
      </c>
      <c r="P9" s="57">
        <v>0.5</v>
      </c>
    </row>
    <row r="10" spans="2:17" ht="24" customHeight="1" thickBot="1" x14ac:dyDescent="0.2">
      <c r="B10" s="119"/>
      <c r="C10" s="121"/>
      <c r="D10" s="35" t="s">
        <v>11</v>
      </c>
      <c r="E10" s="58">
        <v>0.48</v>
      </c>
      <c r="F10" s="58">
        <v>0.42</v>
      </c>
      <c r="G10" s="59">
        <v>0.5</v>
      </c>
      <c r="H10" s="59">
        <v>0.45</v>
      </c>
      <c r="I10" s="59">
        <v>0.47</v>
      </c>
      <c r="J10" s="59">
        <v>0.43</v>
      </c>
      <c r="K10" s="59">
        <v>0.47</v>
      </c>
      <c r="L10" s="59">
        <v>0.49</v>
      </c>
      <c r="M10" s="60">
        <v>0.45</v>
      </c>
      <c r="N10" s="61">
        <v>0.57999999999999996</v>
      </c>
      <c r="O10" s="60">
        <v>0.43</v>
      </c>
      <c r="P10" s="62">
        <v>0.42</v>
      </c>
    </row>
    <row r="11" spans="2:17" ht="24" customHeight="1" thickBot="1" x14ac:dyDescent="0.2">
      <c r="B11" s="10" t="s">
        <v>16</v>
      </c>
      <c r="C11" s="11"/>
      <c r="D11" s="11"/>
      <c r="E11" s="5">
        <f t="shared" ref="E11:M11" si="0">6/7*100</f>
        <v>85.714285714285708</v>
      </c>
      <c r="F11" s="5">
        <f t="shared" si="0"/>
        <v>85.714285714285708</v>
      </c>
      <c r="G11" s="5">
        <f t="shared" si="0"/>
        <v>85.714285714285708</v>
      </c>
      <c r="H11" s="5">
        <f t="shared" si="0"/>
        <v>85.714285714285708</v>
      </c>
      <c r="I11" s="5">
        <f t="shared" si="0"/>
        <v>85.714285714285708</v>
      </c>
      <c r="J11" s="5">
        <f t="shared" si="0"/>
        <v>85.714285714285708</v>
      </c>
      <c r="K11" s="5">
        <f t="shared" si="0"/>
        <v>85.714285714285708</v>
      </c>
      <c r="L11" s="6">
        <f t="shared" si="0"/>
        <v>85.714285714285708</v>
      </c>
      <c r="M11" s="29">
        <f t="shared" si="0"/>
        <v>85.714285714285708</v>
      </c>
      <c r="N11" s="29">
        <v>57</v>
      </c>
      <c r="O11" s="104">
        <v>85.714285714285708</v>
      </c>
      <c r="P11" s="29">
        <v>85.714285714285708</v>
      </c>
    </row>
    <row r="12" spans="2:17" ht="24" customHeight="1" x14ac:dyDescent="0.15">
      <c r="B12" s="21" t="s">
        <v>17</v>
      </c>
      <c r="C12" s="18" t="s">
        <v>18</v>
      </c>
      <c r="D12" s="16"/>
      <c r="E12" s="16"/>
      <c r="F12" s="16"/>
      <c r="G12" s="16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2:17" ht="24" customHeight="1" x14ac:dyDescent="0.15">
      <c r="B13" s="9"/>
      <c r="C13" s="18" t="s">
        <v>20</v>
      </c>
      <c r="D13" s="16"/>
      <c r="G13" s="17"/>
      <c r="H13" s="18" t="s">
        <v>15</v>
      </c>
      <c r="I13" s="9"/>
      <c r="J13" s="9"/>
      <c r="K13" s="9"/>
      <c r="L13" s="9"/>
      <c r="M13" s="9"/>
      <c r="N13" s="9"/>
      <c r="O13" s="9"/>
      <c r="P13" s="9"/>
      <c r="Q13" s="9"/>
    </row>
    <row r="14" spans="2:17" ht="24" customHeight="1" x14ac:dyDescent="0.15">
      <c r="B14" s="9"/>
      <c r="C14" s="18" t="s">
        <v>19</v>
      </c>
      <c r="D14" s="16"/>
      <c r="E14" s="16"/>
      <c r="F14" s="16"/>
      <c r="G14" s="16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2:17" ht="24" customHeight="1" x14ac:dyDescent="0.15">
      <c r="B15" s="9"/>
      <c r="C15" s="9"/>
      <c r="D15" s="20"/>
      <c r="E15" s="20"/>
      <c r="F15" s="20"/>
      <c r="G15" s="20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2:17" ht="24" customHeight="1" x14ac:dyDescent="0.15">
      <c r="B16" s="9"/>
      <c r="C16" s="9"/>
      <c r="D16" s="20"/>
      <c r="E16" s="20"/>
      <c r="F16" s="20"/>
      <c r="G16" s="20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2:17" ht="24" customHeight="1" thickBot="1" x14ac:dyDescent="0.2">
      <c r="B17" s="9" t="s">
        <v>24</v>
      </c>
      <c r="C17" s="9"/>
      <c r="D17" s="9"/>
      <c r="E17" s="9"/>
      <c r="F17" s="13"/>
      <c r="G17" s="13"/>
      <c r="N17" s="13"/>
      <c r="O17" s="13"/>
      <c r="P17" s="13"/>
      <c r="Q17" s="13" t="s">
        <v>14</v>
      </c>
    </row>
    <row r="18" spans="2:17" ht="48.75" customHeight="1" thickBot="1" x14ac:dyDescent="0.25">
      <c r="B18" s="1" t="s">
        <v>0</v>
      </c>
      <c r="C18" s="2" t="s">
        <v>1</v>
      </c>
      <c r="D18" s="36" t="s">
        <v>2</v>
      </c>
      <c r="E18" s="24" t="s">
        <v>27</v>
      </c>
      <c r="F18" s="22">
        <v>25</v>
      </c>
      <c r="G18" s="23">
        <v>26</v>
      </c>
      <c r="H18" s="23">
        <v>27</v>
      </c>
      <c r="I18" s="23">
        <v>28</v>
      </c>
      <c r="J18" s="23">
        <v>29</v>
      </c>
      <c r="K18" s="23">
        <v>30</v>
      </c>
      <c r="L18" s="26" t="s">
        <v>23</v>
      </c>
      <c r="M18" s="41">
        <v>2</v>
      </c>
      <c r="N18" s="42">
        <v>3</v>
      </c>
      <c r="O18" s="41">
        <v>4</v>
      </c>
      <c r="P18" s="28">
        <v>5</v>
      </c>
    </row>
    <row r="19" spans="2:17" ht="24" customHeight="1" x14ac:dyDescent="0.15">
      <c r="B19" s="110" t="s">
        <v>12</v>
      </c>
      <c r="C19" s="112" t="s">
        <v>3</v>
      </c>
      <c r="D19" s="37" t="s">
        <v>4</v>
      </c>
      <c r="E19" s="87">
        <v>0.15</v>
      </c>
      <c r="F19" s="88">
        <v>0.12</v>
      </c>
      <c r="G19" s="89">
        <v>0.14000000000000001</v>
      </c>
      <c r="H19" s="90">
        <v>0.14000000000000001</v>
      </c>
      <c r="I19" s="90">
        <v>0.12</v>
      </c>
      <c r="J19" s="89">
        <v>0.14000000000000001</v>
      </c>
      <c r="K19" s="89">
        <v>0.12</v>
      </c>
      <c r="L19" s="90">
        <v>0.12</v>
      </c>
      <c r="M19" s="91">
        <v>0.14000000000000001</v>
      </c>
      <c r="N19" s="92">
        <v>0.17</v>
      </c>
      <c r="O19" s="105">
        <v>0.13</v>
      </c>
      <c r="P19" s="101">
        <v>0.13</v>
      </c>
    </row>
    <row r="20" spans="2:17" ht="24" customHeight="1" x14ac:dyDescent="0.15">
      <c r="B20" s="111"/>
      <c r="C20" s="113"/>
      <c r="D20" s="38" t="s">
        <v>5</v>
      </c>
      <c r="E20" s="63">
        <v>7.9000000000000001E-2</v>
      </c>
      <c r="F20" s="64">
        <v>5.8000000000000003E-2</v>
      </c>
      <c r="G20" s="63">
        <v>8.2000000000000003E-2</v>
      </c>
      <c r="H20" s="63">
        <v>8.1000000000000003E-2</v>
      </c>
      <c r="I20" s="63">
        <v>8.5999999999999993E-2</v>
      </c>
      <c r="J20" s="63">
        <v>9.4E-2</v>
      </c>
      <c r="K20" s="63">
        <v>8.1000000000000003E-2</v>
      </c>
      <c r="L20" s="65">
        <v>9.5000000000000001E-2</v>
      </c>
      <c r="M20" s="66">
        <v>8.6999999999999994E-2</v>
      </c>
      <c r="N20" s="46">
        <v>0.12</v>
      </c>
      <c r="O20" s="66">
        <v>7.5999999999999998E-2</v>
      </c>
      <c r="P20" s="68">
        <v>8.5000000000000006E-2</v>
      </c>
    </row>
    <row r="21" spans="2:17" ht="24" customHeight="1" x14ac:dyDescent="0.15">
      <c r="B21" s="111"/>
      <c r="C21" s="113"/>
      <c r="D21" s="38" t="s">
        <v>6</v>
      </c>
      <c r="E21" s="63">
        <v>4.2999999999999997E-2</v>
      </c>
      <c r="F21" s="64">
        <v>3.9E-2</v>
      </c>
      <c r="G21" s="63">
        <v>5.0999999999999997E-2</v>
      </c>
      <c r="H21" s="65">
        <v>0.05</v>
      </c>
      <c r="I21" s="65">
        <v>5.1999999999999998E-2</v>
      </c>
      <c r="J21" s="65">
        <v>5.7000000000000002E-2</v>
      </c>
      <c r="K21" s="65">
        <v>4.3999999999999997E-2</v>
      </c>
      <c r="L21" s="65">
        <v>4.8000000000000001E-2</v>
      </c>
      <c r="M21" s="66">
        <v>4.7E-2</v>
      </c>
      <c r="N21" s="67">
        <v>6.9000000000000006E-2</v>
      </c>
      <c r="O21" s="66">
        <v>4.2000000000000003E-2</v>
      </c>
      <c r="P21" s="68">
        <v>5.7000000000000002E-2</v>
      </c>
    </row>
    <row r="22" spans="2:17" ht="24" customHeight="1" x14ac:dyDescent="0.15">
      <c r="B22" s="111"/>
      <c r="C22" s="113"/>
      <c r="D22" s="38" t="s">
        <v>7</v>
      </c>
      <c r="E22" s="63">
        <v>5.3999999999999999E-2</v>
      </c>
      <c r="F22" s="64">
        <v>4.1000000000000002E-2</v>
      </c>
      <c r="G22" s="63">
        <v>5.8999999999999997E-2</v>
      </c>
      <c r="H22" s="63">
        <v>6.2E-2</v>
      </c>
      <c r="I22" s="63">
        <v>6.8000000000000005E-2</v>
      </c>
      <c r="J22" s="63">
        <v>8.8999999999999996E-2</v>
      </c>
      <c r="K22" s="63">
        <v>5.0999999999999997E-2</v>
      </c>
      <c r="L22" s="65">
        <v>5.8000000000000003E-2</v>
      </c>
      <c r="M22" s="66">
        <v>5.7000000000000002E-2</v>
      </c>
      <c r="N22" s="67">
        <v>7.8E-2</v>
      </c>
      <c r="O22" s="66">
        <v>5.5E-2</v>
      </c>
      <c r="P22" s="68">
        <v>6.0999999999999999E-2</v>
      </c>
    </row>
    <row r="23" spans="2:17" ht="24" customHeight="1" x14ac:dyDescent="0.15">
      <c r="B23" s="111"/>
      <c r="C23" s="113"/>
      <c r="D23" s="25" t="s">
        <v>8</v>
      </c>
      <c r="E23" s="69">
        <v>4.2000000000000003E-2</v>
      </c>
      <c r="F23" s="70">
        <v>3.5999999999999997E-2</v>
      </c>
      <c r="G23" s="71">
        <v>4.5999999999999999E-2</v>
      </c>
      <c r="H23" s="71">
        <v>4.8000000000000001E-2</v>
      </c>
      <c r="I23" s="71">
        <v>5.3999999999999999E-2</v>
      </c>
      <c r="J23" s="71">
        <v>7.0999999999999994E-2</v>
      </c>
      <c r="K23" s="71">
        <v>4.1000000000000002E-2</v>
      </c>
      <c r="L23" s="69">
        <v>4.2999999999999997E-2</v>
      </c>
      <c r="M23" s="72">
        <v>4.2999999999999997E-2</v>
      </c>
      <c r="N23" s="73">
        <v>5.8999999999999997E-2</v>
      </c>
      <c r="O23" s="72">
        <v>3.9E-2</v>
      </c>
      <c r="P23" s="74">
        <v>4.8000000000000001E-2</v>
      </c>
    </row>
    <row r="24" spans="2:17" ht="24" customHeight="1" x14ac:dyDescent="0.15">
      <c r="B24" s="114" t="s">
        <v>13</v>
      </c>
      <c r="C24" s="116" t="s">
        <v>9</v>
      </c>
      <c r="D24" s="39" t="s">
        <v>10</v>
      </c>
      <c r="E24" s="75">
        <v>5.3999999999999999E-2</v>
      </c>
      <c r="F24" s="76">
        <v>4.3999999999999997E-2</v>
      </c>
      <c r="G24" s="77">
        <v>5.5E-2</v>
      </c>
      <c r="H24" s="75">
        <v>0.06</v>
      </c>
      <c r="I24" s="75">
        <v>5.2999999999999999E-2</v>
      </c>
      <c r="J24" s="75">
        <v>9.1999999999999998E-2</v>
      </c>
      <c r="K24" s="75">
        <v>5.1999999999999998E-2</v>
      </c>
      <c r="L24" s="75">
        <v>5.5E-2</v>
      </c>
      <c r="M24" s="78">
        <v>5.2999999999999999E-2</v>
      </c>
      <c r="N24" s="79">
        <v>6.6000000000000003E-2</v>
      </c>
      <c r="O24" s="78">
        <v>4.9000000000000002E-2</v>
      </c>
      <c r="P24" s="80">
        <v>5.3999999999999999E-2</v>
      </c>
    </row>
    <row r="25" spans="2:17" ht="24" customHeight="1" thickBot="1" x14ac:dyDescent="0.2">
      <c r="B25" s="115"/>
      <c r="C25" s="117"/>
      <c r="D25" s="40" t="s">
        <v>11</v>
      </c>
      <c r="E25" s="81">
        <v>4.2000000000000003E-2</v>
      </c>
      <c r="F25" s="82">
        <v>3.6999999999999998E-2</v>
      </c>
      <c r="G25" s="81">
        <v>4.9000000000000002E-2</v>
      </c>
      <c r="H25" s="83">
        <v>0.05</v>
      </c>
      <c r="I25" s="83">
        <v>5.5E-2</v>
      </c>
      <c r="J25" s="83">
        <v>5.3999999999999999E-2</v>
      </c>
      <c r="K25" s="83">
        <v>4.2000000000000003E-2</v>
      </c>
      <c r="L25" s="83">
        <v>4.7E-2</v>
      </c>
      <c r="M25" s="84">
        <v>4.2000000000000003E-2</v>
      </c>
      <c r="N25" s="85">
        <v>6.5000000000000002E-2</v>
      </c>
      <c r="O25" s="84">
        <v>4.2999999999999997E-2</v>
      </c>
      <c r="P25" s="86">
        <v>4.9000000000000002E-2</v>
      </c>
    </row>
    <row r="26" spans="2:17" ht="24" customHeight="1" thickBot="1" x14ac:dyDescent="0.2">
      <c r="B26" s="3" t="s">
        <v>16</v>
      </c>
      <c r="C26" s="4"/>
      <c r="D26" s="4"/>
      <c r="E26" s="14">
        <f>5/7*100</f>
        <v>71.428571428571431</v>
      </c>
      <c r="F26" s="15">
        <f>6/7*100</f>
        <v>85.714285714285708</v>
      </c>
      <c r="G26" s="15">
        <f>5/7*100</f>
        <v>71.428571428571431</v>
      </c>
      <c r="H26" s="15">
        <f>5/7*100</f>
        <v>71.428571428571431</v>
      </c>
      <c r="I26" s="15">
        <f>4/7*100</f>
        <v>57.142857142857139</v>
      </c>
      <c r="J26" s="15">
        <f>3/7*100</f>
        <v>42.857142857142854</v>
      </c>
      <c r="K26" s="15">
        <f>5/7*100</f>
        <v>71.428571428571431</v>
      </c>
      <c r="L26" s="27">
        <f>4/7*100</f>
        <v>57.142857142857139</v>
      </c>
      <c r="M26" s="30">
        <f>5/7*100</f>
        <v>71.428571428571431</v>
      </c>
      <c r="N26" s="30">
        <f t="shared" ref="N26" si="1">4/7*100</f>
        <v>57.142857142857139</v>
      </c>
      <c r="O26" s="122">
        <f>6/7*100</f>
        <v>85.714285714285708</v>
      </c>
      <c r="P26" s="30">
        <f>5/7*100</f>
        <v>71.428571428571431</v>
      </c>
    </row>
    <row r="27" spans="2:17" ht="24" customHeight="1" x14ac:dyDescent="0.15">
      <c r="B27" s="21" t="s">
        <v>17</v>
      </c>
      <c r="C27" s="18" t="s">
        <v>21</v>
      </c>
      <c r="D27" s="16"/>
      <c r="E27" s="16"/>
      <c r="F27" s="16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spans="2:17" ht="24" customHeight="1" x14ac:dyDescent="0.15">
      <c r="B28" s="9"/>
      <c r="C28" s="18" t="s">
        <v>22</v>
      </c>
      <c r="D28" s="16"/>
      <c r="H28" s="17"/>
      <c r="I28" s="18" t="s">
        <v>15</v>
      </c>
      <c r="J28" s="9"/>
    </row>
    <row r="29" spans="2:17" ht="24" customHeight="1" x14ac:dyDescent="0.15">
      <c r="B29" s="9"/>
      <c r="C29" s="18" t="s">
        <v>19</v>
      </c>
      <c r="D29" s="16"/>
      <c r="E29" s="16"/>
      <c r="F29" s="16"/>
      <c r="G29" s="9"/>
    </row>
    <row r="30" spans="2:17" ht="18.75" x14ac:dyDescent="0.15">
      <c r="D30" s="19"/>
    </row>
  </sheetData>
  <mergeCells count="8">
    <mergeCell ref="B4:B8"/>
    <mergeCell ref="C4:C8"/>
    <mergeCell ref="B19:B23"/>
    <mergeCell ref="C19:C23"/>
    <mergeCell ref="B24:B25"/>
    <mergeCell ref="C24:C25"/>
    <mergeCell ref="B9:B10"/>
    <mergeCell ref="C9:C10"/>
  </mergeCells>
  <phoneticPr fontId="2"/>
  <conditionalFormatting sqref="N9:N10 E9:L10">
    <cfRule type="cellIs" dxfId="15" priority="13" stopIfTrue="1" operator="greaterThan">
      <formula>0.6</formula>
    </cfRule>
  </conditionalFormatting>
  <conditionalFormatting sqref="N4:N8 E4:L8">
    <cfRule type="cellIs" dxfId="14" priority="14" stopIfTrue="1" operator="greaterThan">
      <formula>1</formula>
    </cfRule>
  </conditionalFormatting>
  <conditionalFormatting sqref="N24:N25 E24:L25">
    <cfRule type="cellIs" dxfId="13" priority="15" stopIfTrue="1" operator="greaterThan">
      <formula>0.05</formula>
    </cfRule>
  </conditionalFormatting>
  <conditionalFormatting sqref="N19:N23 E19:L23">
    <cfRule type="cellIs" dxfId="12" priority="16" stopIfTrue="1" operator="greaterThan">
      <formula>0.09</formula>
    </cfRule>
  </conditionalFormatting>
  <conditionalFormatting sqref="M9:M10">
    <cfRule type="cellIs" dxfId="11" priority="9" stopIfTrue="1" operator="greaterThan">
      <formula>0.6</formula>
    </cfRule>
  </conditionalFormatting>
  <conditionalFormatting sqref="M4:M8">
    <cfRule type="cellIs" dxfId="10" priority="10" stopIfTrue="1" operator="greaterThan">
      <formula>1</formula>
    </cfRule>
  </conditionalFormatting>
  <conditionalFormatting sqref="M24:M25">
    <cfRule type="cellIs" dxfId="9" priority="11" stopIfTrue="1" operator="greaterThan">
      <formula>0.05</formula>
    </cfRule>
  </conditionalFormatting>
  <conditionalFormatting sqref="M19:M23">
    <cfRule type="cellIs" dxfId="8" priority="12" stopIfTrue="1" operator="greaterThan">
      <formula>0.09</formula>
    </cfRule>
  </conditionalFormatting>
  <conditionalFormatting sqref="O9:O10">
    <cfRule type="cellIs" dxfId="7" priority="5" stopIfTrue="1" operator="greaterThan">
      <formula>0.6</formula>
    </cfRule>
  </conditionalFormatting>
  <conditionalFormatting sqref="O4:O8">
    <cfRule type="cellIs" dxfId="6" priority="6" stopIfTrue="1" operator="greaterThan">
      <formula>1</formula>
    </cfRule>
  </conditionalFormatting>
  <conditionalFormatting sqref="O24:O25">
    <cfRule type="cellIs" dxfId="5" priority="7" stopIfTrue="1" operator="greaterThan">
      <formula>0.05</formula>
    </cfRule>
  </conditionalFormatting>
  <conditionalFormatting sqref="O19:O23">
    <cfRule type="cellIs" dxfId="4" priority="8" stopIfTrue="1" operator="greaterThan">
      <formula>0.09</formula>
    </cfRule>
  </conditionalFormatting>
  <conditionalFormatting sqref="P9:P10">
    <cfRule type="cellIs" dxfId="3" priority="1" stopIfTrue="1" operator="greaterThan">
      <formula>0.6</formula>
    </cfRule>
  </conditionalFormatting>
  <conditionalFormatting sqref="P4:P8">
    <cfRule type="cellIs" dxfId="2" priority="2" stopIfTrue="1" operator="greaterThan">
      <formula>1</formula>
    </cfRule>
  </conditionalFormatting>
  <conditionalFormatting sqref="P24:P25">
    <cfRule type="cellIs" dxfId="1" priority="3" stopIfTrue="1" operator="greaterThan">
      <formula>0.05</formula>
    </cfRule>
  </conditionalFormatting>
  <conditionalFormatting sqref="P19:P23">
    <cfRule type="cellIs" dxfId="0" priority="4" stopIfTrue="1" operator="greaterThan">
      <formula>0.09</formula>
    </cfRule>
  </conditionalFormatting>
  <pageMargins left="0.75" right="0.75" top="1" bottom="1" header="0.51200000000000001" footer="0.51200000000000001"/>
  <pageSetup paperSize="9" scale="55" orientation="landscape" r:id="rId1"/>
  <headerFooter alignWithMargins="0"/>
  <ignoredErrors>
    <ignoredError sqref="N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海域TN・TP（表層）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2021-12-13T06:43:17Z</dcterms:created>
  <dcterms:modified xsi:type="dcterms:W3CDTF">2024-08-09T06:01:43Z</dcterms:modified>
</cp:coreProperties>
</file>