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4E1EB7D-2974-4A20-ACE5-5E70D226B906}" xr6:coauthVersionLast="47" xr6:coauthVersionMax="47" xr10:uidLastSave="{00000000-0000-0000-0000-000000000000}"/>
  <bookViews>
    <workbookView xWindow="0" yWindow="405" windowWidth="20490" windowHeight="10395" firstSheet="1" activeTab="12" xr2:uid="{00000000-000D-0000-FFFF-FFFF00000000}"/>
  </bookViews>
  <sheets>
    <sheet name="H23" sheetId="4" r:id="rId1"/>
    <sheet name="H24" sheetId="12" r:id="rId2"/>
    <sheet name="H25" sheetId="11" r:id="rId3"/>
    <sheet name="H26" sheetId="10" r:id="rId4"/>
    <sheet name="H27" sheetId="9" r:id="rId5"/>
    <sheet name="H28" sheetId="8" r:id="rId6"/>
    <sheet name="H29" sheetId="7" r:id="rId7"/>
    <sheet name="H30" sheetId="6" r:id="rId8"/>
    <sheet name="R1" sheetId="5" r:id="rId9"/>
    <sheet name="R2" sheetId="3" r:id="rId10"/>
    <sheet name="R3" sheetId="14" r:id="rId11"/>
    <sheet name="R4" sheetId="15" r:id="rId12"/>
    <sheet name="R5" sheetId="16" r:id="rId13"/>
  </sheets>
  <definedNames>
    <definedName name="HTML_CodePage" hidden="1">932</definedName>
    <definedName name="HTML_Description" hidden="1">""</definedName>
    <definedName name="HTML_Email" hidden="1">""</definedName>
    <definedName name="HTML_Header" hidden="1">"SO2"</definedName>
    <definedName name="HTML_LastUpdate" hidden="1">"98/04/14"</definedName>
    <definedName name="HTML_LineAfter" hidden="1">FALSE</definedName>
    <definedName name="HTML_LineBefore" hidden="1">FALSE</definedName>
    <definedName name="HTML_Name" hidden="1">"環境監視センター"</definedName>
    <definedName name="HTML_OBDlg2" hidden="1">TRUE</definedName>
    <definedName name="HTML_OBDlg4" hidden="1">TRUE</definedName>
    <definedName name="HTML_OS" hidden="1">0</definedName>
    <definedName name="HTML_PathFile" hidden="1">"B:\HTML\101GRF.htm"</definedName>
    <definedName name="HTML_Title" hidden="1">"101"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7" l="1"/>
  <c r="F4" i="6"/>
  <c r="F7" i="9" l="1"/>
  <c r="F8" i="9"/>
  <c r="F9" i="9"/>
  <c r="F10" i="9"/>
  <c r="F11" i="9"/>
  <c r="F6" i="9"/>
  <c r="F7" i="10"/>
  <c r="F8" i="10"/>
  <c r="F9" i="10"/>
  <c r="F10" i="10"/>
  <c r="F11" i="10"/>
  <c r="F6" i="10"/>
  <c r="F5" i="6"/>
  <c r="F6" i="6"/>
  <c r="F7" i="6"/>
  <c r="F8" i="6"/>
  <c r="F9" i="6"/>
  <c r="G4" i="5"/>
  <c r="G9" i="5"/>
  <c r="G5" i="5"/>
  <c r="G6" i="5"/>
  <c r="G7" i="5"/>
  <c r="G8" i="5"/>
  <c r="F6" i="11"/>
  <c r="F7" i="12"/>
  <c r="F8" i="12"/>
  <c r="F9" i="12"/>
  <c r="F10" i="12"/>
  <c r="F11" i="12"/>
  <c r="F6" i="12"/>
  <c r="F7" i="4" l="1"/>
  <c r="F8" i="4"/>
  <c r="F9" i="4"/>
  <c r="F10" i="4"/>
  <c r="F11" i="4"/>
  <c r="F6" i="4"/>
  <c r="E4" i="3"/>
  <c r="F7" i="11"/>
  <c r="F8" i="11"/>
  <c r="F9" i="11"/>
  <c r="F10" i="11"/>
  <c r="F11" i="11"/>
  <c r="F6" i="8"/>
  <c r="F7" i="8"/>
  <c r="F8" i="8"/>
  <c r="F9" i="8"/>
  <c r="F10" i="8"/>
  <c r="F11" i="8"/>
  <c r="E7" i="7"/>
  <c r="E8" i="7"/>
  <c r="E9" i="7"/>
  <c r="E10" i="7"/>
  <c r="E11" i="7"/>
  <c r="E9" i="3" l="1"/>
  <c r="E8" i="3"/>
  <c r="E7" i="3"/>
  <c r="E6" i="3"/>
  <c r="E5" i="3"/>
</calcChain>
</file>

<file path=xl/sharedStrings.xml><?xml version="1.0" encoding="utf-8"?>
<sst xmlns="http://schemas.openxmlformats.org/spreadsheetml/2006/main" count="203" uniqueCount="88">
  <si>
    <t>測定地点</t>
    <phoneticPr fontId="4"/>
  </si>
  <si>
    <t>中区本牧</t>
  </si>
  <si>
    <t>保土ケ谷区桜丘高校</t>
  </si>
  <si>
    <t>磯子区総合庁舎</t>
  </si>
  <si>
    <t>港北区総合庁舎</t>
  </si>
  <si>
    <t>緑区三保小学校</t>
  </si>
  <si>
    <t>泉区総合庁舎</t>
  </si>
  <si>
    <t>令和２年８月20日</t>
    <rPh sb="0" eb="2">
      <t>レイワ</t>
    </rPh>
    <rPh sb="3" eb="4">
      <t>ネン</t>
    </rPh>
    <rPh sb="5" eb="6">
      <t>ガツ</t>
    </rPh>
    <rPh sb="8" eb="9">
      <t>ニチ</t>
    </rPh>
    <phoneticPr fontId="6"/>
  </si>
  <si>
    <t>～８月27日</t>
    <rPh sb="2" eb="3">
      <t>ガツ</t>
    </rPh>
    <rPh sb="5" eb="6">
      <t>ニチ</t>
    </rPh>
    <phoneticPr fontId="6"/>
  </si>
  <si>
    <t>令和３年１月21日</t>
    <rPh sb="0" eb="2">
      <t>レイワ</t>
    </rPh>
    <rPh sb="3" eb="4">
      <t>ネン</t>
    </rPh>
    <rPh sb="5" eb="6">
      <t>ガツ</t>
    </rPh>
    <rPh sb="8" eb="9">
      <t>ニチ</t>
    </rPh>
    <phoneticPr fontId="6"/>
  </si>
  <si>
    <t>～１月28日</t>
    <rPh sb="2" eb="3">
      <t>ガツ</t>
    </rPh>
    <rPh sb="5" eb="6">
      <t>ニチ</t>
    </rPh>
    <phoneticPr fontId="6"/>
  </si>
  <si>
    <t>年平均値</t>
    <rPh sb="0" eb="1">
      <t>ネン</t>
    </rPh>
    <rPh sb="1" eb="4">
      <t>ヘイキンチ</t>
    </rPh>
    <phoneticPr fontId="6"/>
  </si>
  <si>
    <t>～</t>
  </si>
  <si>
    <t>年平均値</t>
  </si>
  <si>
    <t>冬</t>
  </si>
  <si>
    <t>秋</t>
  </si>
  <si>
    <t>夏</t>
  </si>
  <si>
    <t>春</t>
  </si>
  <si>
    <r>
      <t>(pg-TEQ/m</t>
    </r>
    <r>
      <rPr>
        <vertAlign val="superscript"/>
        <sz val="12"/>
        <rFont val="ＭＳ 明朝"/>
        <family val="1"/>
        <charset val="128"/>
      </rPr>
      <t>３</t>
    </r>
    <r>
      <rPr>
        <sz val="11"/>
        <rFont val="ＭＳ Ｐゴシック"/>
        <family val="3"/>
        <charset val="128"/>
      </rPr>
      <t>)</t>
    </r>
    <phoneticPr fontId="8"/>
  </si>
  <si>
    <t>※神奈川区総合庁舎は令和元年12月12日～12月19日に採取しました。</t>
    <phoneticPr fontId="10"/>
  </si>
  <si>
    <t>都筑区総合庁舎</t>
  </si>
  <si>
    <t>金沢区長浜</t>
  </si>
  <si>
    <t>港南区野庭中学校</t>
  </si>
  <si>
    <t>南区横浜商業高校</t>
  </si>
  <si>
    <t>神奈川区総合庁舎</t>
  </si>
  <si>
    <t>令和2年1月23日～
1月30日</t>
    <phoneticPr fontId="10"/>
  </si>
  <si>
    <t>令和元年11月7日～
11月14日*</t>
    <phoneticPr fontId="10"/>
  </si>
  <si>
    <t>令和元年8月22日～
8月29日</t>
    <phoneticPr fontId="10"/>
  </si>
  <si>
    <t>令和元年5月16日～
5月23日</t>
    <phoneticPr fontId="10"/>
  </si>
  <si>
    <t>ダイオキシン類（毒性等量：pg-TEQ/m3)</t>
    <phoneticPr fontId="10"/>
  </si>
  <si>
    <t>青葉区総合庁舎</t>
    <rPh sb="0" eb="3">
      <t>アオバク</t>
    </rPh>
    <rPh sb="3" eb="5">
      <t>ソウゴウ</t>
    </rPh>
    <rPh sb="5" eb="7">
      <t>チョウシャ</t>
    </rPh>
    <phoneticPr fontId="6"/>
  </si>
  <si>
    <t>栄区上郷小学校</t>
    <rPh sb="0" eb="1">
      <t>サカエ</t>
    </rPh>
    <rPh sb="1" eb="2">
      <t>ク</t>
    </rPh>
    <rPh sb="2" eb="4">
      <t>カミゴウ</t>
    </rPh>
    <rPh sb="4" eb="7">
      <t>ショウガッコウ</t>
    </rPh>
    <phoneticPr fontId="6"/>
  </si>
  <si>
    <t>瀬谷区南瀬谷小学校</t>
    <rPh sb="0" eb="3">
      <t>セヤク</t>
    </rPh>
    <rPh sb="3" eb="4">
      <t>ミナミ</t>
    </rPh>
    <rPh sb="4" eb="6">
      <t>セヤ</t>
    </rPh>
    <rPh sb="6" eb="9">
      <t>ショウガッコウ</t>
    </rPh>
    <phoneticPr fontId="4"/>
  </si>
  <si>
    <t>戸塚区汲沢小学校</t>
    <rPh sb="0" eb="3">
      <t>トツカク</t>
    </rPh>
    <rPh sb="3" eb="5">
      <t>グミサワ</t>
    </rPh>
    <rPh sb="5" eb="8">
      <t>ショウガッコウ</t>
    </rPh>
    <phoneticPr fontId="6"/>
  </si>
  <si>
    <t>西区平沼小学校</t>
    <rPh sb="0" eb="2">
      <t>ニシク</t>
    </rPh>
    <rPh sb="2" eb="4">
      <t>ヒラヌマ</t>
    </rPh>
    <rPh sb="4" eb="7">
      <t>ショウガッコウ</t>
    </rPh>
    <phoneticPr fontId="6"/>
  </si>
  <si>
    <t>鶴見区生麦小学校</t>
    <rPh sb="0" eb="3">
      <t>ツルミク</t>
    </rPh>
    <rPh sb="3" eb="5">
      <t>ナマムギ</t>
    </rPh>
    <rPh sb="5" eb="8">
      <t>ショウガッコウ</t>
    </rPh>
    <phoneticPr fontId="6"/>
  </si>
  <si>
    <t>平成31年1月24日～1月31日</t>
    <phoneticPr fontId="10"/>
  </si>
  <si>
    <t>平成30年11月8日～11月15日</t>
    <phoneticPr fontId="10"/>
  </si>
  <si>
    <t>平成30年5月17日～5月24日</t>
    <phoneticPr fontId="10"/>
  </si>
  <si>
    <t>泉区総合庁舎</t>
    <rPh sb="0" eb="2">
      <t>イズミク</t>
    </rPh>
    <rPh sb="2" eb="4">
      <t>ソウゴウ</t>
    </rPh>
    <rPh sb="4" eb="6">
      <t>チョウシャ</t>
    </rPh>
    <phoneticPr fontId="6"/>
  </si>
  <si>
    <t>緑区三保小学校</t>
    <rPh sb="0" eb="2">
      <t>ミドリク</t>
    </rPh>
    <rPh sb="2" eb="4">
      <t>ミホ</t>
    </rPh>
    <rPh sb="4" eb="7">
      <t>ショウガッコウ</t>
    </rPh>
    <phoneticPr fontId="8"/>
  </si>
  <si>
    <t>港北区総合庁舎</t>
    <rPh sb="0" eb="3">
      <t>コウホクク</t>
    </rPh>
    <rPh sb="3" eb="5">
      <t>ソウゴウ</t>
    </rPh>
    <rPh sb="5" eb="7">
      <t>チョウシャ</t>
    </rPh>
    <phoneticPr fontId="8"/>
  </si>
  <si>
    <t>磯子区総合庁舎</t>
    <rPh sb="0" eb="3">
      <t>イソゴク</t>
    </rPh>
    <rPh sb="3" eb="5">
      <t>ソウゴウ</t>
    </rPh>
    <rPh sb="5" eb="7">
      <t>チョウシャ</t>
    </rPh>
    <phoneticPr fontId="8"/>
  </si>
  <si>
    <t>中区本牧</t>
    <rPh sb="0" eb="2">
      <t>ナカク</t>
    </rPh>
    <rPh sb="2" eb="4">
      <t>ホンモク</t>
    </rPh>
    <phoneticPr fontId="8"/>
  </si>
  <si>
    <r>
      <t>(pg-TEQ/m</t>
    </r>
    <r>
      <rPr>
        <vertAlign val="superscript"/>
        <sz val="12"/>
        <rFont val="ＭＳ Ｐゴシック"/>
        <family val="3"/>
        <charset val="128"/>
      </rPr>
      <t>３</t>
    </r>
    <r>
      <rPr>
        <sz val="12"/>
        <rFont val="ＭＳ Ｐゴシック"/>
        <family val="3"/>
        <charset val="128"/>
      </rPr>
      <t>)</t>
    </r>
    <phoneticPr fontId="8"/>
  </si>
  <si>
    <t>都筑区総合庁舎</t>
    <phoneticPr fontId="6"/>
  </si>
  <si>
    <t>港南区野庭中学校</t>
    <rPh sb="0" eb="3">
      <t>コウナンク</t>
    </rPh>
    <rPh sb="3" eb="4">
      <t>ノ</t>
    </rPh>
    <rPh sb="4" eb="5">
      <t>ニワ</t>
    </rPh>
    <rPh sb="5" eb="8">
      <t>チュウガッコウ</t>
    </rPh>
    <phoneticPr fontId="8"/>
  </si>
  <si>
    <t>旭区鶴ケ峯小学校</t>
    <phoneticPr fontId="8"/>
  </si>
  <si>
    <t>金沢区長浜</t>
    <phoneticPr fontId="8"/>
  </si>
  <si>
    <t>欠測</t>
    <rPh sb="0" eb="2">
      <t>ケッソク</t>
    </rPh>
    <phoneticPr fontId="8"/>
  </si>
  <si>
    <t>瀬谷区南瀬谷小学校</t>
    <rPh sb="0" eb="3">
      <t>セヤク</t>
    </rPh>
    <rPh sb="3" eb="4">
      <t>ミナミ</t>
    </rPh>
    <rPh sb="4" eb="6">
      <t>セヤ</t>
    </rPh>
    <rPh sb="6" eb="9">
      <t>ショウガッコウ</t>
    </rPh>
    <phoneticPr fontId="8"/>
  </si>
  <si>
    <t>栄区上郷小学校</t>
    <rPh sb="0" eb="1">
      <t>サカエ</t>
    </rPh>
    <rPh sb="1" eb="2">
      <t>ク</t>
    </rPh>
    <rPh sb="2" eb="4">
      <t>カミゴウ</t>
    </rPh>
    <rPh sb="4" eb="7">
      <t>ショウガッコウ</t>
    </rPh>
    <phoneticPr fontId="8"/>
  </si>
  <si>
    <t>戸塚区汲沢小学校</t>
    <rPh sb="0" eb="3">
      <t>トツカク</t>
    </rPh>
    <rPh sb="3" eb="5">
      <t>グミザワ</t>
    </rPh>
    <rPh sb="5" eb="8">
      <t>ショウガッコウ</t>
    </rPh>
    <phoneticPr fontId="8"/>
  </si>
  <si>
    <t>青葉区総合庁舎</t>
    <rPh sb="0" eb="3">
      <t>アオバク</t>
    </rPh>
    <rPh sb="3" eb="7">
      <t>ソウゴウチョウシャ</t>
    </rPh>
    <phoneticPr fontId="8"/>
  </si>
  <si>
    <t>西区平沼小学校</t>
    <rPh sb="0" eb="2">
      <t>ニシク</t>
    </rPh>
    <rPh sb="2" eb="4">
      <t>ヒラヌマ</t>
    </rPh>
    <rPh sb="4" eb="7">
      <t>ショウガッコウ</t>
    </rPh>
    <phoneticPr fontId="8"/>
  </si>
  <si>
    <t>鶴見区生麦小学校</t>
    <rPh sb="0" eb="3">
      <t>ツルミク</t>
    </rPh>
    <rPh sb="3" eb="5">
      <t>ナマムギ</t>
    </rPh>
    <rPh sb="5" eb="8">
      <t>ショウガッコウ</t>
    </rPh>
    <phoneticPr fontId="8"/>
  </si>
  <si>
    <t>年平均値</t>
    <rPh sb="0" eb="4">
      <t>ネンヘイキンチ</t>
    </rPh>
    <phoneticPr fontId="6"/>
  </si>
  <si>
    <t>※冬期の「瀬谷区南瀬谷小学校」は、操作上のトラブルにより欠測です。</t>
    <phoneticPr fontId="6"/>
  </si>
  <si>
    <t>2020年度</t>
    <rPh sb="4" eb="6">
      <t>ネンド</t>
    </rPh>
    <phoneticPr fontId="6"/>
  </si>
  <si>
    <t>2019年度</t>
    <rPh sb="4" eb="6">
      <t>ネンド</t>
    </rPh>
    <phoneticPr fontId="6"/>
  </si>
  <si>
    <t>旭区鶴ケ峯小学校</t>
    <phoneticPr fontId="6"/>
  </si>
  <si>
    <t>2018年度</t>
    <rPh sb="4" eb="6">
      <t>ネンド</t>
    </rPh>
    <phoneticPr fontId="6"/>
  </si>
  <si>
    <t>2017年度</t>
    <rPh sb="4" eb="6">
      <t>ネンド</t>
    </rPh>
    <phoneticPr fontId="6"/>
  </si>
  <si>
    <t>保土ケ谷区桜丘高校</t>
    <rPh sb="0" eb="4">
      <t>ホドガヤ</t>
    </rPh>
    <rPh sb="4" eb="5">
      <t>ク</t>
    </rPh>
    <rPh sb="5" eb="7">
      <t>サクラガオカ</t>
    </rPh>
    <rPh sb="7" eb="9">
      <t>コウコウ</t>
    </rPh>
    <phoneticPr fontId="8"/>
  </si>
  <si>
    <t>2016年度</t>
    <rPh sb="4" eb="6">
      <t>ネンド</t>
    </rPh>
    <phoneticPr fontId="6"/>
  </si>
  <si>
    <t>2015年度</t>
    <rPh sb="4" eb="6">
      <t>ネンド</t>
    </rPh>
    <phoneticPr fontId="6"/>
  </si>
  <si>
    <t>2014年度</t>
    <rPh sb="4" eb="6">
      <t>ネンド</t>
    </rPh>
    <phoneticPr fontId="6"/>
  </si>
  <si>
    <t>2013年度</t>
    <rPh sb="4" eb="6">
      <t>ネンド</t>
    </rPh>
    <phoneticPr fontId="6"/>
  </si>
  <si>
    <t>2012年度</t>
    <rPh sb="4" eb="6">
      <t>ネンド</t>
    </rPh>
    <phoneticPr fontId="6"/>
  </si>
  <si>
    <t>2011年度</t>
    <rPh sb="4" eb="6">
      <t>ネンド</t>
    </rPh>
    <phoneticPr fontId="6"/>
  </si>
  <si>
    <r>
      <t>毒性等量：pg-TEQ/ｍ</t>
    </r>
    <r>
      <rPr>
        <vertAlign val="superscript"/>
        <sz val="10"/>
        <rFont val="游ゴシック"/>
        <family val="3"/>
        <charset val="128"/>
        <scheme val="minor"/>
      </rPr>
      <t>3</t>
    </r>
    <rPh sb="0" eb="2">
      <t>ドクセイ</t>
    </rPh>
    <rPh sb="2" eb="4">
      <t>トウリョウ</t>
    </rPh>
    <phoneticPr fontId="6"/>
  </si>
  <si>
    <t>2021年度</t>
    <rPh sb="4" eb="6">
      <t>ネンド</t>
    </rPh>
    <phoneticPr fontId="6"/>
  </si>
  <si>
    <t>鶴見区生麦小学校</t>
  </si>
  <si>
    <t>西区平沼小学校</t>
  </si>
  <si>
    <t>戸塚区汲沢小学校</t>
  </si>
  <si>
    <t>瀬谷区南瀬谷小学校</t>
  </si>
  <si>
    <t>栄区上郷小学校</t>
  </si>
  <si>
    <t>青葉区総合庁舎</t>
  </si>
  <si>
    <t>令和３年８月19日</t>
    <rPh sb="0" eb="2">
      <t>レイワ</t>
    </rPh>
    <rPh sb="3" eb="4">
      <t>ネン</t>
    </rPh>
    <rPh sb="5" eb="6">
      <t>ガツ</t>
    </rPh>
    <rPh sb="8" eb="9">
      <t>ニチ</t>
    </rPh>
    <phoneticPr fontId="6"/>
  </si>
  <si>
    <t>～８月26日</t>
    <rPh sb="2" eb="3">
      <t>ガツ</t>
    </rPh>
    <rPh sb="5" eb="6">
      <t>ニチ</t>
    </rPh>
    <phoneticPr fontId="6"/>
  </si>
  <si>
    <t>令和４年１月20日</t>
    <rPh sb="0" eb="2">
      <t>レイワ</t>
    </rPh>
    <rPh sb="3" eb="4">
      <t>ネン</t>
    </rPh>
    <rPh sb="5" eb="6">
      <t>ガツ</t>
    </rPh>
    <rPh sb="8" eb="9">
      <t>ニチ</t>
    </rPh>
    <phoneticPr fontId="6"/>
  </si>
  <si>
    <t>～１月27日</t>
    <rPh sb="2" eb="3">
      <t>ガツ</t>
    </rPh>
    <rPh sb="5" eb="6">
      <t>ニチ</t>
    </rPh>
    <phoneticPr fontId="6"/>
  </si>
  <si>
    <t>2022年度</t>
    <rPh sb="4" eb="6">
      <t>ネンド</t>
    </rPh>
    <phoneticPr fontId="6"/>
  </si>
  <si>
    <t>令和４年８月18日</t>
    <rPh sb="0" eb="2">
      <t>レイワ</t>
    </rPh>
    <rPh sb="3" eb="4">
      <t>ネン</t>
    </rPh>
    <rPh sb="5" eb="6">
      <t>ガツ</t>
    </rPh>
    <rPh sb="8" eb="9">
      <t>ニチ</t>
    </rPh>
    <phoneticPr fontId="6"/>
  </si>
  <si>
    <t>～８月25日</t>
    <rPh sb="2" eb="3">
      <t>ガツ</t>
    </rPh>
    <rPh sb="5" eb="6">
      <t>ニチ</t>
    </rPh>
    <phoneticPr fontId="6"/>
  </si>
  <si>
    <t>令和５年１月19日</t>
    <rPh sb="0" eb="2">
      <t>レイワ</t>
    </rPh>
    <rPh sb="3" eb="4">
      <t>ネン</t>
    </rPh>
    <rPh sb="5" eb="6">
      <t>ガツ</t>
    </rPh>
    <rPh sb="8" eb="9">
      <t>ニチ</t>
    </rPh>
    <phoneticPr fontId="6"/>
  </si>
  <si>
    <t>～１月26日</t>
    <rPh sb="2" eb="3">
      <t>ガツ</t>
    </rPh>
    <rPh sb="5" eb="6">
      <t>ニチ</t>
    </rPh>
    <phoneticPr fontId="6"/>
  </si>
  <si>
    <t>2023年度</t>
    <rPh sb="4" eb="6">
      <t>ネンド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</si>
</sst>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0"/>
  </numFmts>
  <fonts count="17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游ゴシック"/>
      <family val="3"/>
      <charset val="128"/>
      <scheme val="minor"/>
    </font>
    <font>
      <vertAlign val="superscript"/>
      <sz val="12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vertAlign val="superscript"/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5" fillId="0" borderId="0"/>
    <xf numFmtId="0" fontId="3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</cellStyleXfs>
  <cellXfs count="101">
    <xf numFmtId="0" fontId="0" fillId="0" borderId="0" xfId="0"/>
    <xf numFmtId="0" fontId="7" fillId="0" borderId="0" xfId="4">
      <alignment vertical="center"/>
    </xf>
    <xf numFmtId="0" fontId="7" fillId="0" borderId="5" xfId="4" applyBorder="1" applyAlignment="1">
      <alignment horizontal="left" vertical="center" wrapText="1" indent="1"/>
    </xf>
    <xf numFmtId="176" fontId="7" fillId="0" borderId="1" xfId="4" applyNumberFormat="1" applyBorder="1" applyAlignment="1">
      <alignment horizontal="left" vertical="center" wrapText="1" indent="1"/>
    </xf>
    <xf numFmtId="0" fontId="7" fillId="0" borderId="1" xfId="4" applyBorder="1" applyAlignment="1">
      <alignment horizontal="left" vertical="center" wrapText="1" indent="1"/>
    </xf>
    <xf numFmtId="176" fontId="7" fillId="0" borderId="5" xfId="4" applyNumberFormat="1" applyBorder="1" applyAlignment="1">
      <alignment horizontal="left" vertical="center" wrapText="1" indent="1"/>
    </xf>
    <xf numFmtId="176" fontId="7" fillId="0" borderId="4" xfId="4" applyNumberFormat="1" applyBorder="1" applyAlignment="1">
      <alignment horizontal="left" vertical="center" wrapText="1" indent="1"/>
    </xf>
    <xf numFmtId="56" fontId="7" fillId="0" borderId="8" xfId="4" applyNumberFormat="1" applyBorder="1" applyAlignment="1">
      <alignment horizontal="center" vertical="center" wrapText="1"/>
    </xf>
    <xf numFmtId="56" fontId="7" fillId="0" borderId="6" xfId="4" applyNumberFormat="1" applyBorder="1" applyAlignment="1">
      <alignment horizontal="center" vertical="center" wrapText="1"/>
    </xf>
    <xf numFmtId="0" fontId="7" fillId="0" borderId="8" xfId="4" applyBorder="1" applyAlignment="1">
      <alignment horizontal="center" vertical="center" wrapText="1"/>
    </xf>
    <xf numFmtId="0" fontId="7" fillId="0" borderId="6" xfId="4" applyBorder="1" applyAlignment="1">
      <alignment horizontal="center" vertical="center" wrapText="1"/>
    </xf>
    <xf numFmtId="0" fontId="7" fillId="0" borderId="5" xfId="4" applyBorder="1" applyAlignment="1">
      <alignment horizontal="center" vertical="center" wrapText="1"/>
    </xf>
    <xf numFmtId="0" fontId="7" fillId="0" borderId="1" xfId="4" applyBorder="1" applyAlignment="1">
      <alignment horizontal="center" vertical="center" wrapText="1"/>
    </xf>
    <xf numFmtId="0" fontId="7" fillId="0" borderId="0" xfId="4" applyAlignment="1">
      <alignment horizontal="right" vertical="center"/>
    </xf>
    <xf numFmtId="0" fontId="11" fillId="0" borderId="0" xfId="4" applyFont="1">
      <alignment vertical="center"/>
    </xf>
    <xf numFmtId="0" fontId="11" fillId="0" borderId="4" xfId="4" applyNumberFormat="1" applyFont="1" applyFill="1" applyBorder="1" applyAlignment="1">
      <alignment horizontal="left" vertical="center" wrapText="1" indent="1"/>
    </xf>
    <xf numFmtId="0" fontId="11" fillId="0" borderId="5" xfId="4" applyNumberFormat="1" applyFont="1" applyFill="1" applyBorder="1" applyAlignment="1">
      <alignment horizontal="left" vertical="center" wrapText="1" indent="1"/>
    </xf>
    <xf numFmtId="0" fontId="11" fillId="0" borderId="1" xfId="4" applyNumberFormat="1" applyFont="1" applyFill="1" applyBorder="1" applyAlignment="1">
      <alignment horizontal="left" vertical="center" wrapText="1" indent="1"/>
    </xf>
    <xf numFmtId="56" fontId="11" fillId="0" borderId="8" xfId="4" applyNumberFormat="1" applyFont="1" applyFill="1" applyBorder="1" applyAlignment="1">
      <alignment horizontal="center" vertical="center" wrapText="1"/>
    </xf>
    <xf numFmtId="56" fontId="11" fillId="0" borderId="6" xfId="4" applyNumberFormat="1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11" fillId="0" borderId="0" xfId="4" applyFont="1" applyAlignment="1">
      <alignment horizontal="right" vertical="center"/>
    </xf>
    <xf numFmtId="176" fontId="11" fillId="0" borderId="4" xfId="4" applyNumberFormat="1" applyFont="1" applyFill="1" applyBorder="1" applyAlignment="1">
      <alignment horizontal="left" vertical="center" wrapText="1" indent="1"/>
    </xf>
    <xf numFmtId="0" fontId="11" fillId="0" borderId="5" xfId="4" applyFont="1" applyFill="1" applyBorder="1" applyAlignment="1">
      <alignment horizontal="left" vertical="center" wrapText="1" indent="1"/>
    </xf>
    <xf numFmtId="176" fontId="11" fillId="0" borderId="1" xfId="4" applyNumberFormat="1" applyFont="1" applyFill="1" applyBorder="1" applyAlignment="1">
      <alignment horizontal="left" vertical="center" wrapText="1" indent="1"/>
    </xf>
    <xf numFmtId="0" fontId="11" fillId="0" borderId="1" xfId="4" applyFont="1" applyFill="1" applyBorder="1" applyAlignment="1">
      <alignment horizontal="left" vertical="center" wrapText="1" indent="1"/>
    </xf>
    <xf numFmtId="176" fontId="11" fillId="0" borderId="5" xfId="4" applyNumberFormat="1" applyFont="1" applyFill="1" applyBorder="1" applyAlignment="1">
      <alignment horizontal="left" vertical="center" wrapText="1" indent="1"/>
    </xf>
    <xf numFmtId="0" fontId="7" fillId="0" borderId="5" xfId="4" applyFill="1" applyBorder="1" applyAlignment="1">
      <alignment horizontal="left" vertical="center" wrapText="1" indent="1"/>
    </xf>
    <xf numFmtId="176" fontId="7" fillId="0" borderId="1" xfId="4" applyNumberFormat="1" applyFill="1" applyBorder="1" applyAlignment="1">
      <alignment horizontal="left" vertical="center" wrapText="1" indent="1"/>
    </xf>
    <xf numFmtId="0" fontId="7" fillId="0" borderId="1" xfId="4" applyFill="1" applyBorder="1" applyAlignment="1">
      <alignment horizontal="left" vertical="center" wrapText="1" indent="1"/>
    </xf>
    <xf numFmtId="176" fontId="7" fillId="0" borderId="4" xfId="4" applyNumberFormat="1" applyFill="1" applyBorder="1" applyAlignment="1">
      <alignment horizontal="left" vertical="center" wrapText="1" indent="1"/>
    </xf>
    <xf numFmtId="176" fontId="7" fillId="0" borderId="5" xfId="4" applyNumberFormat="1" applyFill="1" applyBorder="1" applyAlignment="1">
      <alignment horizontal="left" vertical="center" wrapText="1" indent="1"/>
    </xf>
    <xf numFmtId="177" fontId="7" fillId="0" borderId="1" xfId="4" applyNumberFormat="1" applyFill="1" applyBorder="1" applyAlignment="1">
      <alignment horizontal="left" vertical="center" wrapText="1" indent="1"/>
    </xf>
    <xf numFmtId="56" fontId="7" fillId="0" borderId="8" xfId="4" applyNumberFormat="1" applyFill="1" applyBorder="1" applyAlignment="1">
      <alignment horizontal="center" vertical="center" wrapText="1"/>
    </xf>
    <xf numFmtId="56" fontId="7" fillId="0" borderId="6" xfId="4" applyNumberFormat="1" applyFill="1" applyBorder="1" applyAlignment="1">
      <alignment horizontal="center" vertical="center" wrapText="1"/>
    </xf>
    <xf numFmtId="0" fontId="7" fillId="0" borderId="8" xfId="4" applyFill="1" applyBorder="1" applyAlignment="1">
      <alignment horizontal="center" vertical="center" wrapText="1"/>
    </xf>
    <xf numFmtId="0" fontId="7" fillId="0" borderId="6" xfId="4" applyFill="1" applyBorder="1" applyAlignment="1">
      <alignment horizontal="center" vertical="center" wrapText="1"/>
    </xf>
    <xf numFmtId="0" fontId="7" fillId="0" borderId="5" xfId="4" applyFill="1" applyBorder="1" applyAlignment="1">
      <alignment horizontal="center" vertical="center" wrapText="1"/>
    </xf>
    <xf numFmtId="0" fontId="7" fillId="0" borderId="1" xfId="4" applyFill="1" applyBorder="1" applyAlignment="1">
      <alignment horizontal="center" vertical="center" wrapText="1"/>
    </xf>
    <xf numFmtId="176" fontId="7" fillId="0" borderId="0" xfId="4" applyNumberFormat="1">
      <alignment vertical="center"/>
    </xf>
    <xf numFmtId="0" fontId="11" fillId="0" borderId="1" xfId="4" applyFont="1" applyFill="1" applyBorder="1" applyAlignment="1">
      <alignment vertical="center" wrapText="1"/>
    </xf>
    <xf numFmtId="0" fontId="3" fillId="0" borderId="1" xfId="2" applyNumberFormat="1" applyFont="1" applyFill="1" applyBorder="1" applyAlignment="1">
      <alignment horizontal="center" vertical="center"/>
    </xf>
    <xf numFmtId="0" fontId="0" fillId="0" borderId="1" xfId="2" applyFont="1" applyFill="1" applyBorder="1" applyAlignment="1">
      <alignment horizontal="left" vertical="center" indent="1"/>
    </xf>
    <xf numFmtId="0" fontId="3" fillId="0" borderId="1" xfId="2" applyNumberFormat="1" applyFont="1" applyFill="1" applyBorder="1" applyAlignment="1">
      <alignment horizontal="left" vertical="center" indent="4"/>
    </xf>
    <xf numFmtId="176" fontId="3" fillId="0" borderId="1" xfId="2" applyNumberFormat="1" applyFont="1" applyFill="1" applyBorder="1" applyAlignment="1">
      <alignment horizontal="center" vertical="center"/>
    </xf>
    <xf numFmtId="176" fontId="3" fillId="0" borderId="1" xfId="2" applyNumberFormat="1" applyFont="1" applyFill="1" applyBorder="1" applyAlignment="1">
      <alignment horizontal="left" vertical="center" indent="4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11" fillId="0" borderId="0" xfId="4" applyFont="1" applyFill="1">
      <alignment vertical="center"/>
    </xf>
    <xf numFmtId="0" fontId="11" fillId="0" borderId="0" xfId="4" applyFont="1" applyFill="1" applyAlignment="1">
      <alignment horizontal="right" vertical="center"/>
    </xf>
    <xf numFmtId="176" fontId="11" fillId="0" borderId="0" xfId="4" applyNumberFormat="1" applyFont="1" applyFill="1">
      <alignment vertical="center"/>
    </xf>
    <xf numFmtId="49" fontId="13" fillId="0" borderId="2" xfId="0" applyNumberFormat="1" applyFont="1" applyFill="1" applyBorder="1" applyAlignment="1">
      <alignment horizontal="right" vertical="center"/>
    </xf>
    <xf numFmtId="0" fontId="13" fillId="0" borderId="3" xfId="0" applyFont="1" applyFill="1" applyBorder="1" applyAlignment="1">
      <alignment horizontal="right" vertical="center"/>
    </xf>
    <xf numFmtId="0" fontId="13" fillId="0" borderId="1" xfId="2" applyFont="1" applyFill="1" applyBorder="1" applyAlignment="1">
      <alignment horizontal="center" vertical="center"/>
    </xf>
    <xf numFmtId="176" fontId="13" fillId="0" borderId="1" xfId="3" applyNumberFormat="1" applyFont="1" applyFill="1" applyBorder="1" applyAlignment="1">
      <alignment horizontal="right" vertical="center"/>
    </xf>
    <xf numFmtId="0" fontId="13" fillId="0" borderId="1" xfId="3" applyNumberFormat="1" applyFont="1" applyFill="1" applyBorder="1" applyAlignment="1">
      <alignment horizontal="right" vertical="center"/>
    </xf>
    <xf numFmtId="0" fontId="15" fillId="0" borderId="1" xfId="2" applyNumberFormat="1" applyFont="1" applyFill="1" applyBorder="1" applyAlignment="1">
      <alignment horizontal="center" vertical="center"/>
    </xf>
    <xf numFmtId="0" fontId="15" fillId="0" borderId="1" xfId="2" applyFont="1" applyFill="1" applyBorder="1" applyAlignment="1">
      <alignment horizontal="left" vertical="center" indent="1"/>
    </xf>
    <xf numFmtId="0" fontId="15" fillId="0" borderId="1" xfId="2" applyNumberFormat="1" applyFont="1" applyFill="1" applyBorder="1" applyAlignment="1">
      <alignment horizontal="left" vertical="center" indent="4"/>
    </xf>
    <xf numFmtId="176" fontId="15" fillId="0" borderId="1" xfId="2" applyNumberFormat="1" applyFont="1" applyFill="1" applyBorder="1" applyAlignment="1">
      <alignment horizontal="center" vertical="center"/>
    </xf>
    <xf numFmtId="176" fontId="15" fillId="0" borderId="1" xfId="2" applyNumberFormat="1" applyFont="1" applyFill="1" applyBorder="1" applyAlignment="1">
      <alignment horizontal="left" vertical="center" indent="4"/>
    </xf>
    <xf numFmtId="0" fontId="15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0" fontId="7" fillId="0" borderId="4" xfId="4" applyBorder="1" applyAlignment="1">
      <alignment horizontal="left" vertical="center" wrapText="1" indent="1"/>
    </xf>
    <xf numFmtId="177" fontId="11" fillId="0" borderId="4" xfId="4" applyNumberFormat="1" applyFont="1" applyFill="1" applyBorder="1" applyAlignment="1">
      <alignment horizontal="left" vertical="center" wrapText="1" indent="1"/>
    </xf>
    <xf numFmtId="0" fontId="11" fillId="0" borderId="4" xfId="4" applyFont="1" applyFill="1" applyBorder="1" applyAlignment="1">
      <alignment horizontal="left" vertical="center" wrapText="1" indent="1"/>
    </xf>
    <xf numFmtId="0" fontId="7" fillId="0" borderId="4" xfId="4" applyFill="1" applyBorder="1" applyAlignment="1">
      <alignment horizontal="left" vertical="center" wrapText="1" indent="1"/>
    </xf>
    <xf numFmtId="0" fontId="7" fillId="0" borderId="1" xfId="4" applyBorder="1" applyAlignment="1">
      <alignment horizontal="justify" vertical="center" wrapText="1"/>
    </xf>
    <xf numFmtId="0" fontId="11" fillId="0" borderId="1" xfId="4" applyFont="1" applyFill="1" applyBorder="1" applyAlignment="1">
      <alignment horizontal="justify" vertical="center" wrapText="1"/>
    </xf>
    <xf numFmtId="49" fontId="11" fillId="0" borderId="1" xfId="4" applyNumberFormat="1" applyFont="1" applyFill="1" applyBorder="1" applyAlignment="1">
      <alignment horizontal="left" vertical="center"/>
    </xf>
    <xf numFmtId="0" fontId="7" fillId="0" borderId="1" xfId="4" applyFill="1" applyBorder="1" applyAlignment="1">
      <alignment horizontal="justify" vertical="center" wrapText="1"/>
    </xf>
    <xf numFmtId="0" fontId="2" fillId="0" borderId="0" xfId="5" applyFill="1" applyBorder="1">
      <alignment vertical="center"/>
    </xf>
    <xf numFmtId="0" fontId="1" fillId="0" borderId="0" xfId="5" applyFont="1" applyFill="1" applyBorder="1">
      <alignment vertical="center"/>
    </xf>
    <xf numFmtId="0" fontId="2" fillId="0" borderId="0" xfId="5" applyFill="1" applyBorder="1" applyAlignment="1">
      <alignment horizontal="right" vertical="center"/>
    </xf>
    <xf numFmtId="0" fontId="16" fillId="0" borderId="0" xfId="5" applyFont="1" applyFill="1" applyBorder="1">
      <alignment vertical="center"/>
    </xf>
    <xf numFmtId="0" fontId="16" fillId="0" borderId="0" xfId="5" applyFont="1" applyFill="1" applyBorder="1" applyAlignment="1">
      <alignment horizontal="right" vertical="center"/>
    </xf>
    <xf numFmtId="0" fontId="16" fillId="0" borderId="0" xfId="5" applyFont="1" applyFill="1" applyBorder="1" applyAlignment="1">
      <alignment vertical="center"/>
    </xf>
    <xf numFmtId="0" fontId="15" fillId="0" borderId="0" xfId="0" applyFont="1" applyFill="1" applyBorder="1"/>
    <xf numFmtId="0" fontId="13" fillId="0" borderId="0" xfId="0" applyFont="1" applyFill="1" applyBorder="1"/>
    <xf numFmtId="0" fontId="13" fillId="0" borderId="1" xfId="2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left" vertical="center" indent="1"/>
    </xf>
    <xf numFmtId="0" fontId="13" fillId="0" borderId="1" xfId="2" applyFont="1" applyFill="1" applyBorder="1" applyAlignment="1">
      <alignment horizontal="center" vertical="center"/>
    </xf>
    <xf numFmtId="0" fontId="7" fillId="0" borderId="11" xfId="4" applyFont="1" applyBorder="1" applyAlignment="1">
      <alignment horizontal="justify" vertical="top" wrapText="1"/>
    </xf>
    <xf numFmtId="0" fontId="7" fillId="0" borderId="9" xfId="4" applyFont="1" applyBorder="1" applyAlignment="1">
      <alignment horizontal="justify" vertical="top" wrapText="1"/>
    </xf>
    <xf numFmtId="0" fontId="7" fillId="0" borderId="10" xfId="4" applyBorder="1" applyAlignment="1">
      <alignment horizontal="center" vertical="center" wrapText="1"/>
    </xf>
    <xf numFmtId="0" fontId="7" fillId="0" borderId="7" xfId="4" applyBorder="1" applyAlignment="1">
      <alignment horizontal="center" vertical="center" wrapText="1"/>
    </xf>
    <xf numFmtId="0" fontId="7" fillId="0" borderId="11" xfId="4" applyFont="1" applyFill="1" applyBorder="1" applyAlignment="1">
      <alignment horizontal="justify" vertical="top" wrapText="1"/>
    </xf>
    <xf numFmtId="0" fontId="7" fillId="0" borderId="9" xfId="4" applyFont="1" applyFill="1" applyBorder="1" applyAlignment="1">
      <alignment horizontal="justify" vertical="top" wrapText="1"/>
    </xf>
    <xf numFmtId="0" fontId="7" fillId="0" borderId="10" xfId="4" applyFill="1" applyBorder="1" applyAlignment="1">
      <alignment horizontal="center" vertical="center" wrapText="1"/>
    </xf>
    <xf numFmtId="0" fontId="7" fillId="0" borderId="7" xfId="4" applyFill="1" applyBorder="1" applyAlignment="1">
      <alignment horizontal="center" vertical="center" wrapText="1"/>
    </xf>
    <xf numFmtId="0" fontId="11" fillId="0" borderId="11" xfId="4" applyFont="1" applyFill="1" applyBorder="1" applyAlignment="1">
      <alignment horizontal="justify" vertical="top" wrapText="1"/>
    </xf>
    <xf numFmtId="0" fontId="11" fillId="0" borderId="9" xfId="4" applyFont="1" applyFill="1" applyBorder="1" applyAlignment="1">
      <alignment horizontal="justify" vertical="top" wrapText="1"/>
    </xf>
    <xf numFmtId="0" fontId="11" fillId="0" borderId="10" xfId="4" applyFont="1" applyFill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/>
    </xf>
  </cellXfs>
  <cellStyles count="6">
    <cellStyle name="標準" xfId="0" builtinId="0"/>
    <cellStyle name="標準 2" xfId="4" xr:uid="{00000000-0005-0000-0000-000001000000}"/>
    <cellStyle name="標準 3" xfId="5" xr:uid="{00000000-0005-0000-0000-000002000000}"/>
    <cellStyle name="標準_H14大気（秋）結果表" xfId="2" xr:uid="{00000000-0005-0000-0000-000003000000}"/>
    <cellStyle name="標準_H20河川底質含水率" xfId="3" xr:uid="{00000000-0005-0000-0000-000004000000}"/>
    <cellStyle name="標準_T調査地点" xfId="1" xr:uid="{00000000-0005-0000-0000-000005000000}"/>
  </cellStyles>
  <dxfs count="150"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  <dxf>
      <numFmt numFmtId="178" formatCode="0.000000_ "/>
    </dxf>
    <dxf>
      <numFmt numFmtId="179" formatCode="0.00000_ "/>
    </dxf>
    <dxf>
      <numFmt numFmtId="180" formatCode="0.0000_ "/>
    </dxf>
    <dxf>
      <numFmt numFmtId="181" formatCode="0.000_ "/>
    </dxf>
    <dxf>
      <numFmt numFmtId="182" formatCode="0.00_ "/>
    </dxf>
    <dxf>
      <numFmt numFmtId="183" formatCode="0.0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18</xdr:row>
      <xdr:rowOff>0</xdr:rowOff>
    </xdr:from>
    <xdr:to>
      <xdr:col>17</xdr:col>
      <xdr:colOff>581025</xdr:colOff>
      <xdr:row>25</xdr:row>
      <xdr:rowOff>0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00000000-0008-0000-09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11991975" y="3114675"/>
          <a:ext cx="4010025" cy="1666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18</xdr:row>
      <xdr:rowOff>0</xdr:rowOff>
    </xdr:from>
    <xdr:to>
      <xdr:col>17</xdr:col>
      <xdr:colOff>581025</xdr:colOff>
      <xdr:row>25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0391775" y="4029075"/>
          <a:ext cx="4010025" cy="1666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18</xdr:row>
      <xdr:rowOff>0</xdr:rowOff>
    </xdr:from>
    <xdr:to>
      <xdr:col>17</xdr:col>
      <xdr:colOff>581025</xdr:colOff>
      <xdr:row>25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0391775" y="4029075"/>
          <a:ext cx="4010025" cy="1666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18</xdr:row>
      <xdr:rowOff>0</xdr:rowOff>
    </xdr:from>
    <xdr:to>
      <xdr:col>17</xdr:col>
      <xdr:colOff>581025</xdr:colOff>
      <xdr:row>25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2ADC9E31-DBC9-4DDA-9798-99E4B98E8F78}"/>
            </a:ext>
          </a:extLst>
        </xdr:cNvPr>
        <xdr:cNvSpPr>
          <a:spLocks noChangeAspect="1" noChangeArrowheads="1"/>
        </xdr:cNvSpPr>
      </xdr:nvSpPr>
      <xdr:spPr bwMode="auto">
        <a:xfrm>
          <a:off x="10391775" y="4029075"/>
          <a:ext cx="4010025" cy="1666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zoomScaleNormal="100" workbookViewId="0">
      <selection activeCell="C15" sqref="C15"/>
    </sheetView>
  </sheetViews>
  <sheetFormatPr defaultRowHeight="14.25" x14ac:dyDescent="0.15"/>
  <cols>
    <col min="1" max="1" width="20.5" style="1" bestFit="1" customWidth="1"/>
    <col min="2" max="5" width="11.625" style="1" customWidth="1"/>
    <col min="6" max="6" width="10.625" style="1" customWidth="1"/>
    <col min="7" max="16384" width="9" style="1"/>
  </cols>
  <sheetData>
    <row r="1" spans="1:8" ht="18" customHeight="1" x14ac:dyDescent="0.15">
      <c r="A1" s="1" t="s">
        <v>69</v>
      </c>
      <c r="F1" s="13" t="s">
        <v>18</v>
      </c>
    </row>
    <row r="2" spans="1:8" ht="18" customHeight="1" x14ac:dyDescent="0.15">
      <c r="A2" s="85"/>
      <c r="B2" s="12" t="s">
        <v>17</v>
      </c>
      <c r="C2" s="12" t="s">
        <v>16</v>
      </c>
      <c r="D2" s="12" t="s">
        <v>15</v>
      </c>
      <c r="E2" s="11" t="s">
        <v>14</v>
      </c>
      <c r="F2" s="87" t="s">
        <v>13</v>
      </c>
    </row>
    <row r="3" spans="1:8" ht="18" customHeight="1" x14ac:dyDescent="0.15">
      <c r="A3" s="86"/>
      <c r="B3" s="8">
        <v>40675</v>
      </c>
      <c r="C3" s="8">
        <v>40773</v>
      </c>
      <c r="D3" s="8">
        <v>40864</v>
      </c>
      <c r="E3" s="7">
        <v>40934</v>
      </c>
      <c r="F3" s="88"/>
    </row>
    <row r="4" spans="1:8" ht="18" customHeight="1" x14ac:dyDescent="0.15">
      <c r="A4" s="86"/>
      <c r="B4" s="10" t="s">
        <v>12</v>
      </c>
      <c r="C4" s="10" t="s">
        <v>12</v>
      </c>
      <c r="D4" s="10" t="s">
        <v>12</v>
      </c>
      <c r="E4" s="9" t="s">
        <v>12</v>
      </c>
      <c r="F4" s="88"/>
    </row>
    <row r="5" spans="1:8" ht="18" customHeight="1" x14ac:dyDescent="0.15">
      <c r="A5" s="86"/>
      <c r="B5" s="8">
        <v>40682</v>
      </c>
      <c r="C5" s="8">
        <v>40780</v>
      </c>
      <c r="D5" s="8">
        <v>40871</v>
      </c>
      <c r="E5" s="7">
        <v>40941</v>
      </c>
      <c r="F5" s="88"/>
    </row>
    <row r="6" spans="1:8" ht="18" customHeight="1" x14ac:dyDescent="0.15">
      <c r="A6" s="70" t="s">
        <v>1</v>
      </c>
      <c r="B6" s="66">
        <v>1.2E-2</v>
      </c>
      <c r="C6" s="4">
        <v>1.2999999999999999E-2</v>
      </c>
      <c r="D6" s="4">
        <v>1.7000000000000001E-2</v>
      </c>
      <c r="E6" s="2">
        <v>2.8000000000000001E-2</v>
      </c>
      <c r="F6" s="6">
        <f>AVERAGE(B6:E6)</f>
        <v>1.7500000000000002E-2</v>
      </c>
      <c r="H6" s="42"/>
    </row>
    <row r="7" spans="1:8" ht="18" customHeight="1" x14ac:dyDescent="0.15">
      <c r="A7" s="70" t="s">
        <v>2</v>
      </c>
      <c r="B7" s="66">
        <v>1.4999999999999999E-2</v>
      </c>
      <c r="C7" s="4">
        <v>1.4E-2</v>
      </c>
      <c r="D7" s="4">
        <v>2.5999999999999999E-2</v>
      </c>
      <c r="E7" s="2">
        <v>2.5999999999999999E-2</v>
      </c>
      <c r="F7" s="6">
        <f t="shared" ref="F7:F11" si="0">AVERAGE(B7:E7)</f>
        <v>2.0249999999999997E-2</v>
      </c>
      <c r="H7" s="42"/>
    </row>
    <row r="8" spans="1:8" ht="18" customHeight="1" x14ac:dyDescent="0.15">
      <c r="A8" s="70" t="s">
        <v>3</v>
      </c>
      <c r="B8" s="66">
        <v>1.7000000000000001E-2</v>
      </c>
      <c r="C8" s="3">
        <v>0.01</v>
      </c>
      <c r="D8" s="4">
        <v>2.7E-2</v>
      </c>
      <c r="E8" s="2">
        <v>2.5999999999999999E-2</v>
      </c>
      <c r="F8" s="6">
        <f t="shared" si="0"/>
        <v>0.02</v>
      </c>
      <c r="H8" s="42"/>
    </row>
    <row r="9" spans="1:8" ht="18" customHeight="1" x14ac:dyDescent="0.15">
      <c r="A9" s="70" t="s">
        <v>4</v>
      </c>
      <c r="B9" s="66">
        <v>2.5000000000000001E-2</v>
      </c>
      <c r="C9" s="4">
        <v>1.4E-2</v>
      </c>
      <c r="D9" s="4">
        <v>2.7E-2</v>
      </c>
      <c r="E9" s="5">
        <v>0.03</v>
      </c>
      <c r="F9" s="6">
        <f t="shared" si="0"/>
        <v>2.4E-2</v>
      </c>
      <c r="H9" s="42"/>
    </row>
    <row r="10" spans="1:8" ht="18" customHeight="1" x14ac:dyDescent="0.15">
      <c r="A10" s="70" t="s">
        <v>5</v>
      </c>
      <c r="B10" s="66">
        <v>1.4E-2</v>
      </c>
      <c r="C10" s="4">
        <v>1.0999999999999999E-2</v>
      </c>
      <c r="D10" s="3">
        <v>0.02</v>
      </c>
      <c r="E10" s="2">
        <v>1.7999999999999999E-2</v>
      </c>
      <c r="F10" s="6">
        <f t="shared" si="0"/>
        <v>1.575E-2</v>
      </c>
      <c r="H10" s="42"/>
    </row>
    <row r="11" spans="1:8" ht="18" customHeight="1" x14ac:dyDescent="0.15">
      <c r="A11" s="70" t="s">
        <v>6</v>
      </c>
      <c r="B11" s="66">
        <v>1.6E-2</v>
      </c>
      <c r="C11" s="4">
        <v>1.2999999999999999E-2</v>
      </c>
      <c r="D11" s="3">
        <v>0.02</v>
      </c>
      <c r="E11" s="2">
        <v>1.9E-2</v>
      </c>
      <c r="F11" s="6">
        <f t="shared" si="0"/>
        <v>1.7000000000000001E-2</v>
      </c>
      <c r="H11" s="42"/>
    </row>
    <row r="13" spans="1:8" x14ac:dyDescent="0.15">
      <c r="B13" s="42"/>
      <c r="C13" s="42"/>
      <c r="D13" s="42"/>
      <c r="E13" s="42"/>
    </row>
  </sheetData>
  <mergeCells count="2">
    <mergeCell ref="A2:A5"/>
    <mergeCell ref="F2:F5"/>
  </mergeCells>
  <phoneticPr fontId="6"/>
  <pageMargins left="0.75" right="0.75" top="1" bottom="1" header="0.51200000000000001" footer="0.51200000000000001"/>
  <pageSetup paperSize="9" orientation="landscape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E9"/>
  <sheetViews>
    <sheetView showGridLines="0" zoomScaleNormal="100" zoomScaleSheetLayoutView="85" workbookViewId="0">
      <selection activeCell="B4" sqref="B4:B9"/>
    </sheetView>
  </sheetViews>
  <sheetFormatPr defaultRowHeight="18.75" x14ac:dyDescent="0.4"/>
  <cols>
    <col min="1" max="1" width="3.125" style="80" customWidth="1"/>
    <col min="2" max="2" width="20.75" style="80" customWidth="1"/>
    <col min="3" max="5" width="16.5" style="80" customWidth="1"/>
    <col min="6" max="16384" width="9" style="80"/>
  </cols>
  <sheetData>
    <row r="1" spans="2:5" ht="16.5" customHeight="1" x14ac:dyDescent="0.4">
      <c r="B1" s="81" t="s">
        <v>58</v>
      </c>
      <c r="C1" s="100" t="s">
        <v>70</v>
      </c>
      <c r="D1" s="100"/>
      <c r="E1" s="100"/>
    </row>
    <row r="2" spans="2:5" ht="16.5" customHeight="1" x14ac:dyDescent="0.4">
      <c r="B2" s="97" t="s">
        <v>0</v>
      </c>
      <c r="C2" s="54" t="s">
        <v>7</v>
      </c>
      <c r="D2" s="54" t="s">
        <v>9</v>
      </c>
      <c r="E2" s="99" t="s">
        <v>11</v>
      </c>
    </row>
    <row r="3" spans="2:5" ht="16.5" customHeight="1" x14ac:dyDescent="0.4">
      <c r="B3" s="98"/>
      <c r="C3" s="55" t="s">
        <v>8</v>
      </c>
      <c r="D3" s="55" t="s">
        <v>10</v>
      </c>
      <c r="E3" s="99"/>
    </row>
    <row r="4" spans="2:5" ht="16.5" customHeight="1" x14ac:dyDescent="0.4">
      <c r="B4" s="56" t="s">
        <v>1</v>
      </c>
      <c r="C4" s="57">
        <v>1.0999999999999999E-2</v>
      </c>
      <c r="D4" s="57">
        <v>2.1999999999999999E-2</v>
      </c>
      <c r="E4" s="57">
        <f>AVERAGE(C4:D4)</f>
        <v>1.6500000000000001E-2</v>
      </c>
    </row>
    <row r="5" spans="2:5" ht="16.5" customHeight="1" x14ac:dyDescent="0.4">
      <c r="B5" s="56" t="s">
        <v>2</v>
      </c>
      <c r="C5" s="58">
        <v>8.5000000000000006E-3</v>
      </c>
      <c r="D5" s="58">
        <v>1.7999999999999999E-2</v>
      </c>
      <c r="E5" s="58">
        <f t="shared" ref="E5:E9" si="0">AVERAGE(C5:D5)</f>
        <v>1.325E-2</v>
      </c>
    </row>
    <row r="6" spans="2:5" ht="16.5" customHeight="1" x14ac:dyDescent="0.4">
      <c r="B6" s="56" t="s">
        <v>3</v>
      </c>
      <c r="C6" s="58">
        <v>8.8000000000000005E-3</v>
      </c>
      <c r="D6" s="58">
        <v>2.4E-2</v>
      </c>
      <c r="E6" s="58">
        <f t="shared" si="0"/>
        <v>1.6400000000000001E-2</v>
      </c>
    </row>
    <row r="7" spans="2:5" ht="16.5" customHeight="1" x14ac:dyDescent="0.4">
      <c r="B7" s="56" t="s">
        <v>4</v>
      </c>
      <c r="C7" s="58">
        <v>9.1000000000000004E-3</v>
      </c>
      <c r="D7" s="58">
        <v>2.9000000000000001E-2</v>
      </c>
      <c r="E7" s="58">
        <f t="shared" si="0"/>
        <v>1.9050000000000001E-2</v>
      </c>
    </row>
    <row r="8" spans="2:5" ht="16.5" customHeight="1" x14ac:dyDescent="0.4">
      <c r="B8" s="56" t="s">
        <v>5</v>
      </c>
      <c r="C8" s="58">
        <v>9.5999999999999992E-3</v>
      </c>
      <c r="D8" s="58">
        <v>2.3E-2</v>
      </c>
      <c r="E8" s="58">
        <f t="shared" si="0"/>
        <v>1.6299999999999999E-2</v>
      </c>
    </row>
    <row r="9" spans="2:5" ht="16.5" customHeight="1" x14ac:dyDescent="0.4">
      <c r="B9" s="56" t="s">
        <v>6</v>
      </c>
      <c r="C9" s="58">
        <v>0.01</v>
      </c>
      <c r="D9" s="58">
        <v>1.7000000000000001E-2</v>
      </c>
      <c r="E9" s="58">
        <f t="shared" si="0"/>
        <v>1.3500000000000002E-2</v>
      </c>
    </row>
  </sheetData>
  <mergeCells count="3">
    <mergeCell ref="B2:B3"/>
    <mergeCell ref="E2:E3"/>
    <mergeCell ref="C1:E1"/>
  </mergeCells>
  <phoneticPr fontId="6"/>
  <conditionalFormatting sqref="D5:D9">
    <cfRule type="cellIs" dxfId="149" priority="19" operator="greaterThanOrEqual">
      <formula>1</formula>
    </cfRule>
    <cfRule type="cellIs" dxfId="148" priority="20" operator="greaterThanOrEqual">
      <formula>0.1</formula>
    </cfRule>
    <cfRule type="cellIs" dxfId="147" priority="21" operator="greaterThanOrEqual">
      <formula>0.01</formula>
    </cfRule>
    <cfRule type="cellIs" dxfId="146" priority="22" operator="greaterThanOrEqual">
      <formula>0.001</formula>
    </cfRule>
    <cfRule type="cellIs" dxfId="145" priority="23" operator="greaterThanOrEqual">
      <formula>0.0001</formula>
    </cfRule>
    <cfRule type="cellIs" dxfId="144" priority="24" operator="greaterThanOrEqual">
      <formula>0.00001</formula>
    </cfRule>
  </conditionalFormatting>
  <conditionalFormatting sqref="C4">
    <cfRule type="cellIs" dxfId="143" priority="37" operator="greaterThanOrEqual">
      <formula>1</formula>
    </cfRule>
    <cfRule type="cellIs" dxfId="142" priority="38" operator="greaterThanOrEqual">
      <formula>0.1</formula>
    </cfRule>
    <cfRule type="cellIs" dxfId="141" priority="39" operator="greaterThanOrEqual">
      <formula>0.01</formula>
    </cfRule>
    <cfRule type="cellIs" dxfId="140" priority="40" operator="greaterThanOrEqual">
      <formula>0.001</formula>
    </cfRule>
    <cfRule type="cellIs" dxfId="139" priority="41" operator="greaterThanOrEqual">
      <formula>0.0001</formula>
    </cfRule>
    <cfRule type="cellIs" dxfId="138" priority="42" operator="greaterThanOrEqual">
      <formula>0.00001</formula>
    </cfRule>
  </conditionalFormatting>
  <conditionalFormatting sqref="C5:C9">
    <cfRule type="cellIs" dxfId="137" priority="31" operator="greaterThanOrEqual">
      <formula>1</formula>
    </cfRule>
    <cfRule type="cellIs" dxfId="136" priority="32" operator="greaterThanOrEqual">
      <formula>0.1</formula>
    </cfRule>
    <cfRule type="cellIs" dxfId="135" priority="33" operator="greaterThanOrEqual">
      <formula>0.01</formula>
    </cfRule>
    <cfRule type="cellIs" dxfId="134" priority="34" operator="greaterThanOrEqual">
      <formula>0.001</formula>
    </cfRule>
    <cfRule type="cellIs" dxfId="133" priority="35" operator="greaterThanOrEqual">
      <formula>0.0001</formula>
    </cfRule>
    <cfRule type="cellIs" dxfId="132" priority="36" operator="greaterThanOrEqual">
      <formula>0.00001</formula>
    </cfRule>
  </conditionalFormatting>
  <conditionalFormatting sqref="D4">
    <cfRule type="cellIs" dxfId="131" priority="25" operator="greaterThanOrEqual">
      <formula>1</formula>
    </cfRule>
    <cfRule type="cellIs" dxfId="130" priority="26" operator="greaterThanOrEqual">
      <formula>0.1</formula>
    </cfRule>
    <cfRule type="cellIs" dxfId="129" priority="27" operator="greaterThanOrEqual">
      <formula>0.01</formula>
    </cfRule>
    <cfRule type="cellIs" dxfId="128" priority="28" operator="greaterThanOrEqual">
      <formula>0.001</formula>
    </cfRule>
    <cfRule type="cellIs" dxfId="127" priority="29" operator="greaterThanOrEqual">
      <formula>0.0001</formula>
    </cfRule>
    <cfRule type="cellIs" dxfId="126" priority="30" operator="greaterThanOrEqual">
      <formula>0.00001</formula>
    </cfRule>
  </conditionalFormatting>
  <conditionalFormatting sqref="E5:E9">
    <cfRule type="cellIs" dxfId="125" priority="7" operator="greaterThanOrEqual">
      <formula>1</formula>
    </cfRule>
    <cfRule type="cellIs" dxfId="124" priority="8" operator="greaterThanOrEqual">
      <formula>0.1</formula>
    </cfRule>
    <cfRule type="cellIs" dxfId="123" priority="9" operator="greaterThanOrEqual">
      <formula>0.01</formula>
    </cfRule>
    <cfRule type="cellIs" dxfId="122" priority="10" operator="greaterThanOrEqual">
      <formula>0.001</formula>
    </cfRule>
    <cfRule type="cellIs" dxfId="121" priority="11" operator="greaterThanOrEqual">
      <formula>0.0001</formula>
    </cfRule>
    <cfRule type="cellIs" dxfId="120" priority="12" operator="greaterThanOrEqual">
      <formula>0.00001</formula>
    </cfRule>
  </conditionalFormatting>
  <conditionalFormatting sqref="E4">
    <cfRule type="cellIs" dxfId="119" priority="13" operator="greaterThanOrEqual">
      <formula>1</formula>
    </cfRule>
    <cfRule type="cellIs" dxfId="118" priority="14" operator="greaterThanOrEqual">
      <formula>0.1</formula>
    </cfRule>
    <cfRule type="cellIs" dxfId="117" priority="15" operator="greaterThanOrEqual">
      <formula>0.01</formula>
    </cfRule>
    <cfRule type="cellIs" dxfId="116" priority="16" operator="greaterThanOrEqual">
      <formula>0.001</formula>
    </cfRule>
    <cfRule type="cellIs" dxfId="115" priority="17" operator="greaterThanOrEqual">
      <formula>0.0001</formula>
    </cfRule>
    <cfRule type="cellIs" dxfId="114" priority="18" operator="greaterThanOrEqual">
      <formula>0.00001</formula>
    </cfRule>
  </conditionalFormatting>
  <pageMargins left="0.75" right="0.75" top="1" bottom="1" header="0.51200000000000001" footer="0.51200000000000001"/>
  <pageSetup paperSize="9" orientation="landscape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E9"/>
  <sheetViews>
    <sheetView showGridLines="0" zoomScaleNormal="100" zoomScaleSheetLayoutView="85" workbookViewId="0">
      <selection activeCell="C15" sqref="C15"/>
    </sheetView>
  </sheetViews>
  <sheetFormatPr defaultRowHeight="18.75" x14ac:dyDescent="0.4"/>
  <cols>
    <col min="1" max="1" width="3.125" style="80" customWidth="1"/>
    <col min="2" max="2" width="20.75" style="80" customWidth="1"/>
    <col min="3" max="5" width="16.5" style="80" customWidth="1"/>
    <col min="6" max="16384" width="9" style="80"/>
  </cols>
  <sheetData>
    <row r="1" spans="2:5" ht="16.5" customHeight="1" x14ac:dyDescent="0.4">
      <c r="B1" s="81" t="s">
        <v>71</v>
      </c>
      <c r="C1" s="100" t="s">
        <v>70</v>
      </c>
      <c r="D1" s="100"/>
      <c r="E1" s="100"/>
    </row>
    <row r="2" spans="2:5" ht="16.5" customHeight="1" x14ac:dyDescent="0.4">
      <c r="B2" s="97" t="s">
        <v>0</v>
      </c>
      <c r="C2" s="54" t="s">
        <v>78</v>
      </c>
      <c r="D2" s="54" t="s">
        <v>80</v>
      </c>
      <c r="E2" s="99" t="s">
        <v>11</v>
      </c>
    </row>
    <row r="3" spans="2:5" ht="16.5" customHeight="1" x14ac:dyDescent="0.4">
      <c r="B3" s="98"/>
      <c r="C3" s="55" t="s">
        <v>79</v>
      </c>
      <c r="D3" s="55" t="s">
        <v>81</v>
      </c>
      <c r="E3" s="99"/>
    </row>
    <row r="4" spans="2:5" ht="16.5" customHeight="1" x14ac:dyDescent="0.4">
      <c r="B4" s="82" t="s">
        <v>72</v>
      </c>
      <c r="C4" s="57">
        <v>8.2000000000000007E-3</v>
      </c>
      <c r="D4" s="57">
        <v>1.2999999999999999E-2</v>
      </c>
      <c r="E4" s="57">
        <v>1.06E-2</v>
      </c>
    </row>
    <row r="5" spans="2:5" ht="16.5" customHeight="1" x14ac:dyDescent="0.4">
      <c r="B5" s="82" t="s">
        <v>73</v>
      </c>
      <c r="C5" s="58">
        <v>7.4000000000000003E-3</v>
      </c>
      <c r="D5" s="58">
        <v>1.7999999999999999E-2</v>
      </c>
      <c r="E5" s="58">
        <v>1.2699999999999999E-2</v>
      </c>
    </row>
    <row r="6" spans="2:5" ht="16.5" customHeight="1" x14ac:dyDescent="0.4">
      <c r="B6" s="82" t="s">
        <v>74</v>
      </c>
      <c r="C6" s="58">
        <v>5.7000000000000002E-3</v>
      </c>
      <c r="D6" s="58">
        <v>3.6999999999999998E-2</v>
      </c>
      <c r="E6" s="58">
        <v>2.1350000000000001E-2</v>
      </c>
    </row>
    <row r="7" spans="2:5" ht="16.5" customHeight="1" x14ac:dyDescent="0.4">
      <c r="B7" s="82" t="s">
        <v>75</v>
      </c>
      <c r="C7" s="58">
        <v>1.0999999999999999E-2</v>
      </c>
      <c r="D7" s="58">
        <v>2.1999999999999999E-2</v>
      </c>
      <c r="E7" s="58">
        <v>1.6500000000000001E-2</v>
      </c>
    </row>
    <row r="8" spans="2:5" ht="16.5" customHeight="1" x14ac:dyDescent="0.4">
      <c r="B8" s="82" t="s">
        <v>76</v>
      </c>
      <c r="C8" s="58">
        <v>5.1000000000000004E-3</v>
      </c>
      <c r="D8" s="58">
        <v>3.3000000000000002E-2</v>
      </c>
      <c r="E8" s="58">
        <v>1.9050000000000001E-2</v>
      </c>
    </row>
    <row r="9" spans="2:5" ht="16.5" customHeight="1" x14ac:dyDescent="0.4">
      <c r="B9" s="82" t="s">
        <v>77</v>
      </c>
      <c r="C9" s="58">
        <v>8.8999999999999999E-3</v>
      </c>
      <c r="D9" s="58">
        <v>1.6E-2</v>
      </c>
      <c r="E9" s="58">
        <v>1.2449999999999999E-2</v>
      </c>
    </row>
  </sheetData>
  <mergeCells count="3">
    <mergeCell ref="C1:E1"/>
    <mergeCell ref="B2:B3"/>
    <mergeCell ref="E2:E3"/>
  </mergeCells>
  <phoneticPr fontId="6"/>
  <conditionalFormatting sqref="D5:D9">
    <cfRule type="cellIs" dxfId="113" priority="13" operator="greaterThanOrEqual">
      <formula>1</formula>
    </cfRule>
    <cfRule type="cellIs" dxfId="112" priority="14" operator="greaterThanOrEqual">
      <formula>0.1</formula>
    </cfRule>
    <cfRule type="cellIs" dxfId="111" priority="15" operator="greaterThanOrEqual">
      <formula>0.01</formula>
    </cfRule>
    <cfRule type="cellIs" dxfId="110" priority="16" operator="greaterThanOrEqual">
      <formula>0.001</formula>
    </cfRule>
    <cfRule type="cellIs" dxfId="109" priority="17" operator="greaterThanOrEqual">
      <formula>0.0001</formula>
    </cfRule>
    <cfRule type="cellIs" dxfId="108" priority="18" operator="greaterThanOrEqual">
      <formula>0.00001</formula>
    </cfRule>
  </conditionalFormatting>
  <conditionalFormatting sqref="C4">
    <cfRule type="cellIs" dxfId="107" priority="31" operator="greaterThanOrEqual">
      <formula>1</formula>
    </cfRule>
    <cfRule type="cellIs" dxfId="106" priority="32" operator="greaterThanOrEqual">
      <formula>0.1</formula>
    </cfRule>
    <cfRule type="cellIs" dxfId="105" priority="33" operator="greaterThanOrEqual">
      <formula>0.01</formula>
    </cfRule>
    <cfRule type="cellIs" dxfId="104" priority="34" operator="greaterThanOrEqual">
      <formula>0.001</formula>
    </cfRule>
    <cfRule type="cellIs" dxfId="103" priority="35" operator="greaterThanOrEqual">
      <formula>0.0001</formula>
    </cfRule>
    <cfRule type="cellIs" dxfId="102" priority="36" operator="greaterThanOrEqual">
      <formula>0.00001</formula>
    </cfRule>
  </conditionalFormatting>
  <conditionalFormatting sqref="C5:C9">
    <cfRule type="cellIs" dxfId="101" priority="25" operator="greaterThanOrEqual">
      <formula>1</formula>
    </cfRule>
    <cfRule type="cellIs" dxfId="100" priority="26" operator="greaterThanOrEqual">
      <formula>0.1</formula>
    </cfRule>
    <cfRule type="cellIs" dxfId="99" priority="27" operator="greaterThanOrEqual">
      <formula>0.01</formula>
    </cfRule>
    <cfRule type="cellIs" dxfId="98" priority="28" operator="greaterThanOrEqual">
      <formula>0.001</formula>
    </cfRule>
    <cfRule type="cellIs" dxfId="97" priority="29" operator="greaterThanOrEqual">
      <formula>0.0001</formula>
    </cfRule>
    <cfRule type="cellIs" dxfId="96" priority="30" operator="greaterThanOrEqual">
      <formula>0.00001</formula>
    </cfRule>
  </conditionalFormatting>
  <conditionalFormatting sqref="D4">
    <cfRule type="cellIs" dxfId="95" priority="19" operator="greaterThanOrEqual">
      <formula>1</formula>
    </cfRule>
    <cfRule type="cellIs" dxfId="94" priority="20" operator="greaterThanOrEqual">
      <formula>0.1</formula>
    </cfRule>
    <cfRule type="cellIs" dxfId="93" priority="21" operator="greaterThanOrEqual">
      <formula>0.01</formula>
    </cfRule>
    <cfRule type="cellIs" dxfId="92" priority="22" operator="greaterThanOrEqual">
      <formula>0.001</formula>
    </cfRule>
    <cfRule type="cellIs" dxfId="91" priority="23" operator="greaterThanOrEqual">
      <formula>0.0001</formula>
    </cfRule>
    <cfRule type="cellIs" dxfId="90" priority="24" operator="greaterThanOrEqual">
      <formula>0.00001</formula>
    </cfRule>
  </conditionalFormatting>
  <conditionalFormatting sqref="E5:E9">
    <cfRule type="cellIs" dxfId="89" priority="1" operator="greaterThanOrEqual">
      <formula>1</formula>
    </cfRule>
    <cfRule type="cellIs" dxfId="88" priority="2" operator="greaterThanOrEqual">
      <formula>0.1</formula>
    </cfRule>
    <cfRule type="cellIs" dxfId="87" priority="3" operator="greaterThanOrEqual">
      <formula>0.01</formula>
    </cfRule>
    <cfRule type="cellIs" dxfId="86" priority="4" operator="greaterThanOrEqual">
      <formula>0.001</formula>
    </cfRule>
    <cfRule type="cellIs" dxfId="85" priority="5" operator="greaterThanOrEqual">
      <formula>0.0001</formula>
    </cfRule>
    <cfRule type="cellIs" dxfId="84" priority="6" operator="greaterThanOrEqual">
      <formula>0.00001</formula>
    </cfRule>
  </conditionalFormatting>
  <conditionalFormatting sqref="E4">
    <cfRule type="cellIs" dxfId="83" priority="7" operator="greaterThanOrEqual">
      <formula>1</formula>
    </cfRule>
    <cfRule type="cellIs" dxfId="82" priority="8" operator="greaterThanOrEqual">
      <formula>0.1</formula>
    </cfRule>
    <cfRule type="cellIs" dxfId="81" priority="9" operator="greaterThanOrEqual">
      <formula>0.01</formula>
    </cfRule>
    <cfRule type="cellIs" dxfId="80" priority="10" operator="greaterThanOrEqual">
      <formula>0.001</formula>
    </cfRule>
    <cfRule type="cellIs" dxfId="79" priority="11" operator="greaterThanOrEqual">
      <formula>0.0001</formula>
    </cfRule>
    <cfRule type="cellIs" dxfId="78" priority="12" operator="greaterThanOrEqual">
      <formula>0.00001</formula>
    </cfRule>
  </conditionalFormatting>
  <pageMargins left="0.75" right="0.75" top="1" bottom="1" header="0.51200000000000001" footer="0.51200000000000001"/>
  <pageSetup paperSize="9" orientation="landscape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E9"/>
  <sheetViews>
    <sheetView showGridLines="0" zoomScaleNormal="100" zoomScaleSheetLayoutView="85" workbookViewId="0">
      <selection activeCell="F11" sqref="F11"/>
    </sheetView>
  </sheetViews>
  <sheetFormatPr defaultRowHeight="18.75" x14ac:dyDescent="0.4"/>
  <cols>
    <col min="1" max="1" width="3.125" style="80" customWidth="1"/>
    <col min="2" max="2" width="20.75" style="80" customWidth="1"/>
    <col min="3" max="5" width="16.5" style="80" customWidth="1"/>
    <col min="6" max="16384" width="9" style="80"/>
  </cols>
  <sheetData>
    <row r="1" spans="2:5" ht="16.5" customHeight="1" x14ac:dyDescent="0.4">
      <c r="B1" s="81" t="s">
        <v>82</v>
      </c>
      <c r="C1" s="100" t="s">
        <v>70</v>
      </c>
      <c r="D1" s="100"/>
      <c r="E1" s="100"/>
    </row>
    <row r="2" spans="2:5" ht="16.5" customHeight="1" x14ac:dyDescent="0.4">
      <c r="B2" s="97" t="s">
        <v>0</v>
      </c>
      <c r="C2" s="54" t="s">
        <v>83</v>
      </c>
      <c r="D2" s="54" t="s">
        <v>85</v>
      </c>
      <c r="E2" s="99" t="s">
        <v>11</v>
      </c>
    </row>
    <row r="3" spans="2:5" ht="16.5" customHeight="1" x14ac:dyDescent="0.4">
      <c r="B3" s="98"/>
      <c r="C3" s="55" t="s">
        <v>84</v>
      </c>
      <c r="D3" s="55" t="s">
        <v>86</v>
      </c>
      <c r="E3" s="99"/>
    </row>
    <row r="4" spans="2:5" ht="16.5" customHeight="1" x14ac:dyDescent="0.4">
      <c r="B4" s="83" t="s">
        <v>24</v>
      </c>
      <c r="C4" s="57">
        <v>1.0999999999999999E-2</v>
      </c>
      <c r="D4" s="57">
        <v>1.4E-2</v>
      </c>
      <c r="E4" s="57">
        <v>1.2999999999999999E-2</v>
      </c>
    </row>
    <row r="5" spans="2:5" ht="16.5" customHeight="1" x14ac:dyDescent="0.4">
      <c r="B5" s="83" t="s">
        <v>23</v>
      </c>
      <c r="C5" s="58">
        <v>1.0999999999999999E-2</v>
      </c>
      <c r="D5" s="58">
        <v>1.2999999999999999E-2</v>
      </c>
      <c r="E5" s="58">
        <v>1.2E-2</v>
      </c>
    </row>
    <row r="6" spans="2:5" ht="16.5" customHeight="1" x14ac:dyDescent="0.4">
      <c r="B6" s="83" t="s">
        <v>22</v>
      </c>
      <c r="C6" s="58">
        <v>1.0999999999999999E-2</v>
      </c>
      <c r="D6" s="58">
        <v>1.0999999999999999E-2</v>
      </c>
      <c r="E6" s="58">
        <v>1.0999999999999999E-2</v>
      </c>
    </row>
    <row r="7" spans="2:5" ht="16.5" customHeight="1" x14ac:dyDescent="0.4">
      <c r="B7" s="83" t="s">
        <v>60</v>
      </c>
      <c r="C7" s="58">
        <v>1.2E-2</v>
      </c>
      <c r="D7" s="58">
        <v>8.8000000000000005E-3</v>
      </c>
      <c r="E7" s="58">
        <v>0.01</v>
      </c>
    </row>
    <row r="8" spans="2:5" ht="16.5" customHeight="1" x14ac:dyDescent="0.4">
      <c r="B8" s="83" t="s">
        <v>21</v>
      </c>
      <c r="C8" s="58">
        <v>0.01</v>
      </c>
      <c r="D8" s="58">
        <v>1.2E-2</v>
      </c>
      <c r="E8" s="58">
        <v>1.0999999999999999E-2</v>
      </c>
    </row>
    <row r="9" spans="2:5" ht="16.5" customHeight="1" x14ac:dyDescent="0.4">
      <c r="B9" s="83" t="s">
        <v>20</v>
      </c>
      <c r="C9" s="58">
        <v>1.7000000000000001E-2</v>
      </c>
      <c r="D9" s="58">
        <v>1.2E-2</v>
      </c>
      <c r="E9" s="58">
        <v>1.4999999999999999E-2</v>
      </c>
    </row>
  </sheetData>
  <mergeCells count="3">
    <mergeCell ref="C1:E1"/>
    <mergeCell ref="B2:B3"/>
    <mergeCell ref="E2:E3"/>
  </mergeCells>
  <phoneticPr fontId="6"/>
  <conditionalFormatting sqref="D5:D9">
    <cfRule type="cellIs" dxfId="77" priority="13" operator="greaterThanOrEqual">
      <formula>1</formula>
    </cfRule>
    <cfRule type="cellIs" dxfId="76" priority="14" operator="greaterThanOrEqual">
      <formula>0.1</formula>
    </cfRule>
    <cfRule type="cellIs" dxfId="75" priority="15" operator="greaterThanOrEqual">
      <formula>0.01</formula>
    </cfRule>
    <cfRule type="cellIs" dxfId="74" priority="16" operator="greaterThanOrEqual">
      <formula>0.001</formula>
    </cfRule>
    <cfRule type="cellIs" dxfId="73" priority="17" operator="greaterThanOrEqual">
      <formula>0.0001</formula>
    </cfRule>
    <cfRule type="cellIs" dxfId="72" priority="18" operator="greaterThanOrEqual">
      <formula>0.00001</formula>
    </cfRule>
  </conditionalFormatting>
  <conditionalFormatting sqref="C4">
    <cfRule type="cellIs" dxfId="71" priority="31" operator="greaterThanOrEqual">
      <formula>1</formula>
    </cfRule>
    <cfRule type="cellIs" dxfId="70" priority="32" operator="greaterThanOrEqual">
      <formula>0.1</formula>
    </cfRule>
    <cfRule type="cellIs" dxfId="69" priority="33" operator="greaterThanOrEqual">
      <formula>0.01</formula>
    </cfRule>
    <cfRule type="cellIs" dxfId="68" priority="34" operator="greaterThanOrEqual">
      <formula>0.001</formula>
    </cfRule>
    <cfRule type="cellIs" dxfId="67" priority="35" operator="greaterThanOrEqual">
      <formula>0.0001</formula>
    </cfRule>
    <cfRule type="cellIs" dxfId="66" priority="36" operator="greaterThanOrEqual">
      <formula>0.00001</formula>
    </cfRule>
  </conditionalFormatting>
  <conditionalFormatting sqref="C5:C9">
    <cfRule type="cellIs" dxfId="65" priority="25" operator="greaterThanOrEqual">
      <formula>1</formula>
    </cfRule>
    <cfRule type="cellIs" dxfId="64" priority="26" operator="greaterThanOrEqual">
      <formula>0.1</formula>
    </cfRule>
    <cfRule type="cellIs" dxfId="63" priority="27" operator="greaterThanOrEqual">
      <formula>0.01</formula>
    </cfRule>
    <cfRule type="cellIs" dxfId="62" priority="28" operator="greaterThanOrEqual">
      <formula>0.001</formula>
    </cfRule>
    <cfRule type="cellIs" dxfId="61" priority="29" operator="greaterThanOrEqual">
      <formula>0.0001</formula>
    </cfRule>
    <cfRule type="cellIs" dxfId="60" priority="30" operator="greaterThanOrEqual">
      <formula>0.00001</formula>
    </cfRule>
  </conditionalFormatting>
  <conditionalFormatting sqref="D4">
    <cfRule type="cellIs" dxfId="59" priority="19" operator="greaterThanOrEqual">
      <formula>1</formula>
    </cfRule>
    <cfRule type="cellIs" dxfId="58" priority="20" operator="greaterThanOrEqual">
      <formula>0.1</formula>
    </cfRule>
    <cfRule type="cellIs" dxfId="57" priority="21" operator="greaterThanOrEqual">
      <formula>0.01</formula>
    </cfRule>
    <cfRule type="cellIs" dxfId="56" priority="22" operator="greaterThanOrEqual">
      <formula>0.001</formula>
    </cfRule>
    <cfRule type="cellIs" dxfId="55" priority="23" operator="greaterThanOrEqual">
      <formula>0.0001</formula>
    </cfRule>
    <cfRule type="cellIs" dxfId="54" priority="24" operator="greaterThanOrEqual">
      <formula>0.00001</formula>
    </cfRule>
  </conditionalFormatting>
  <conditionalFormatting sqref="E5:E9">
    <cfRule type="cellIs" dxfId="53" priority="1" operator="greaterThanOrEqual">
      <formula>1</formula>
    </cfRule>
    <cfRule type="cellIs" dxfId="52" priority="2" operator="greaterThanOrEqual">
      <formula>0.1</formula>
    </cfRule>
    <cfRule type="cellIs" dxfId="51" priority="3" operator="greaterThanOrEqual">
      <formula>0.01</formula>
    </cfRule>
    <cfRule type="cellIs" dxfId="50" priority="4" operator="greaterThanOrEqual">
      <formula>0.001</formula>
    </cfRule>
    <cfRule type="cellIs" dxfId="49" priority="5" operator="greaterThanOrEqual">
      <formula>0.0001</formula>
    </cfRule>
    <cfRule type="cellIs" dxfId="48" priority="6" operator="greaterThanOrEqual">
      <formula>0.00001</formula>
    </cfRule>
  </conditionalFormatting>
  <conditionalFormatting sqref="E4">
    <cfRule type="cellIs" dxfId="47" priority="7" operator="greaterThanOrEqual">
      <formula>1</formula>
    </cfRule>
    <cfRule type="cellIs" dxfId="46" priority="8" operator="greaterThanOrEqual">
      <formula>0.1</formula>
    </cfRule>
    <cfRule type="cellIs" dxfId="45" priority="9" operator="greaterThanOrEqual">
      <formula>0.01</formula>
    </cfRule>
    <cfRule type="cellIs" dxfId="44" priority="10" operator="greaterThanOrEqual">
      <formula>0.001</formula>
    </cfRule>
    <cfRule type="cellIs" dxfId="43" priority="11" operator="greaterThanOrEqual">
      <formula>0.0001</formula>
    </cfRule>
    <cfRule type="cellIs" dxfId="42" priority="12" operator="greaterThanOrEqual">
      <formula>0.00001</formula>
    </cfRule>
  </conditionalFormatting>
  <pageMargins left="0.75" right="0.75" top="1" bottom="1" header="0.51200000000000001" footer="0.51200000000000001"/>
  <pageSetup paperSize="9" orientation="landscape" horizontalDpi="1200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02847-EA5D-4C71-B356-50B679675F35}">
  <dimension ref="B1:E9"/>
  <sheetViews>
    <sheetView showGridLines="0" tabSelected="1" zoomScaleNormal="100" zoomScaleSheetLayoutView="85" workbookViewId="0">
      <selection activeCell="E6" sqref="E6"/>
    </sheetView>
  </sheetViews>
  <sheetFormatPr defaultRowHeight="18.75" x14ac:dyDescent="0.4"/>
  <cols>
    <col min="1" max="1" width="3.125" style="80" customWidth="1"/>
    <col min="2" max="2" width="20.75" style="80" customWidth="1"/>
    <col min="3" max="5" width="16.5" style="80" customWidth="1"/>
    <col min="6" max="16384" width="9" style="80"/>
  </cols>
  <sheetData>
    <row r="1" spans="2:5" ht="16.5" customHeight="1" x14ac:dyDescent="0.4">
      <c r="B1" s="81" t="s">
        <v>87</v>
      </c>
      <c r="C1" s="100" t="s">
        <v>70</v>
      </c>
      <c r="D1" s="100"/>
      <c r="E1" s="100"/>
    </row>
    <row r="2" spans="2:5" ht="16.5" customHeight="1" x14ac:dyDescent="0.4">
      <c r="B2" s="97" t="s">
        <v>0</v>
      </c>
      <c r="C2" s="54" t="s">
        <v>83</v>
      </c>
      <c r="D2" s="54" t="s">
        <v>85</v>
      </c>
      <c r="E2" s="99" t="s">
        <v>11</v>
      </c>
    </row>
    <row r="3" spans="2:5" ht="16.5" customHeight="1" x14ac:dyDescent="0.4">
      <c r="B3" s="98"/>
      <c r="C3" s="55" t="s">
        <v>84</v>
      </c>
      <c r="D3" s="55" t="s">
        <v>86</v>
      </c>
      <c r="E3" s="99"/>
    </row>
    <row r="4" spans="2:5" ht="16.5" customHeight="1" x14ac:dyDescent="0.4">
      <c r="B4" s="84" t="s">
        <v>1</v>
      </c>
      <c r="C4" s="57">
        <v>5.7000000000000002E-3</v>
      </c>
      <c r="D4" s="57">
        <v>0.01</v>
      </c>
      <c r="E4" s="57">
        <v>7.9000000000000008E-3</v>
      </c>
    </row>
    <row r="5" spans="2:5" ht="16.5" customHeight="1" x14ac:dyDescent="0.4">
      <c r="B5" s="84" t="s">
        <v>2</v>
      </c>
      <c r="C5" s="57">
        <v>5.7000000000000002E-3</v>
      </c>
      <c r="D5" s="58">
        <v>8.3000000000000001E-3</v>
      </c>
      <c r="E5" s="58">
        <v>7.0000000000000001E-3</v>
      </c>
    </row>
    <row r="6" spans="2:5" ht="16.5" customHeight="1" x14ac:dyDescent="0.4">
      <c r="B6" s="84" t="s">
        <v>3</v>
      </c>
      <c r="C6" s="58">
        <v>4.8999999999999998E-3</v>
      </c>
      <c r="D6" s="58">
        <v>9.7000000000000003E-3</v>
      </c>
      <c r="E6" s="58">
        <v>7.3000000000000001E-3</v>
      </c>
    </row>
    <row r="7" spans="2:5" ht="16.5" customHeight="1" x14ac:dyDescent="0.4">
      <c r="B7" s="84" t="s">
        <v>4</v>
      </c>
      <c r="C7" s="58">
        <v>6.0000000000000001E-3</v>
      </c>
      <c r="D7" s="58">
        <v>7.6E-3</v>
      </c>
      <c r="E7" s="58">
        <v>6.7999999999999996E-3</v>
      </c>
    </row>
    <row r="8" spans="2:5" ht="16.5" customHeight="1" x14ac:dyDescent="0.4">
      <c r="B8" s="84" t="s">
        <v>5</v>
      </c>
      <c r="C8" s="58">
        <v>6.3E-3</v>
      </c>
      <c r="D8" s="58">
        <v>8.8000000000000005E-3</v>
      </c>
      <c r="E8" s="58">
        <v>7.6E-3</v>
      </c>
    </row>
    <row r="9" spans="2:5" ht="16.5" customHeight="1" x14ac:dyDescent="0.4">
      <c r="B9" s="84" t="s">
        <v>6</v>
      </c>
      <c r="C9" s="58">
        <v>6.1000000000000004E-3</v>
      </c>
      <c r="D9" s="58">
        <v>6.4999999999999997E-3</v>
      </c>
      <c r="E9" s="58">
        <v>6.3E-3</v>
      </c>
    </row>
  </sheetData>
  <mergeCells count="3">
    <mergeCell ref="C1:E1"/>
    <mergeCell ref="B2:B3"/>
    <mergeCell ref="E2:E3"/>
  </mergeCells>
  <phoneticPr fontId="6"/>
  <conditionalFormatting sqref="D5:D9">
    <cfRule type="cellIs" dxfId="41" priority="19" operator="greaterThanOrEqual">
      <formula>1</formula>
    </cfRule>
    <cfRule type="cellIs" dxfId="40" priority="20" operator="greaterThanOrEqual">
      <formula>0.1</formula>
    </cfRule>
    <cfRule type="cellIs" dxfId="39" priority="21" operator="greaterThanOrEqual">
      <formula>0.01</formula>
    </cfRule>
    <cfRule type="cellIs" dxfId="38" priority="22" operator="greaterThanOrEqual">
      <formula>0.001</formula>
    </cfRule>
    <cfRule type="cellIs" dxfId="37" priority="23" operator="greaterThanOrEqual">
      <formula>0.0001</formula>
    </cfRule>
    <cfRule type="cellIs" dxfId="36" priority="24" operator="greaterThanOrEqual">
      <formula>0.00001</formula>
    </cfRule>
  </conditionalFormatting>
  <conditionalFormatting sqref="C4">
    <cfRule type="cellIs" dxfId="35" priority="37" operator="greaterThanOrEqual">
      <formula>1</formula>
    </cfRule>
    <cfRule type="cellIs" dxfId="34" priority="38" operator="greaterThanOrEqual">
      <formula>0.1</formula>
    </cfRule>
    <cfRule type="cellIs" dxfId="33" priority="39" operator="greaterThanOrEqual">
      <formula>0.01</formula>
    </cfRule>
    <cfRule type="cellIs" dxfId="32" priority="40" operator="greaterThanOrEqual">
      <formula>0.001</formula>
    </cfRule>
    <cfRule type="cellIs" dxfId="31" priority="41" operator="greaterThanOrEqual">
      <formula>0.0001</formula>
    </cfRule>
    <cfRule type="cellIs" dxfId="30" priority="42" operator="greaterThanOrEqual">
      <formula>0.00001</formula>
    </cfRule>
  </conditionalFormatting>
  <conditionalFormatting sqref="C5:C9">
    <cfRule type="cellIs" dxfId="29" priority="31" operator="greaterThanOrEqual">
      <formula>1</formula>
    </cfRule>
    <cfRule type="cellIs" dxfId="28" priority="32" operator="greaterThanOrEqual">
      <formula>0.1</formula>
    </cfRule>
    <cfRule type="cellIs" dxfId="27" priority="33" operator="greaterThanOrEqual">
      <formula>0.01</formula>
    </cfRule>
    <cfRule type="cellIs" dxfId="26" priority="34" operator="greaterThanOrEqual">
      <formula>0.001</formula>
    </cfRule>
    <cfRule type="cellIs" dxfId="25" priority="35" operator="greaterThanOrEqual">
      <formula>0.0001</formula>
    </cfRule>
    <cfRule type="cellIs" dxfId="24" priority="36" operator="greaterThanOrEqual">
      <formula>0.00001</formula>
    </cfRule>
  </conditionalFormatting>
  <conditionalFormatting sqref="D4">
    <cfRule type="cellIs" dxfId="23" priority="25" operator="greaterThanOrEqual">
      <formula>1</formula>
    </cfRule>
    <cfRule type="cellIs" dxfId="22" priority="26" operator="greaterThanOrEqual">
      <formula>0.1</formula>
    </cfRule>
    <cfRule type="cellIs" dxfId="21" priority="27" operator="greaterThanOrEqual">
      <formula>0.01</formula>
    </cfRule>
    <cfRule type="cellIs" dxfId="20" priority="28" operator="greaterThanOrEqual">
      <formula>0.001</formula>
    </cfRule>
    <cfRule type="cellIs" dxfId="19" priority="29" operator="greaterThanOrEqual">
      <formula>0.0001</formula>
    </cfRule>
    <cfRule type="cellIs" dxfId="18" priority="30" operator="greaterThanOrEqual">
      <formula>0.00001</formula>
    </cfRule>
  </conditionalFormatting>
  <conditionalFormatting sqref="E5:E9">
    <cfRule type="cellIs" dxfId="17" priority="7" operator="greaterThanOrEqual">
      <formula>1</formula>
    </cfRule>
    <cfRule type="cellIs" dxfId="16" priority="8" operator="greaterThanOrEqual">
      <formula>0.1</formula>
    </cfRule>
    <cfRule type="cellIs" dxfId="15" priority="9" operator="greaterThanOrEqual">
      <formula>0.01</formula>
    </cfRule>
    <cfRule type="cellIs" dxfId="14" priority="10" operator="greaterThanOrEqual">
      <formula>0.001</formula>
    </cfRule>
    <cfRule type="cellIs" dxfId="13" priority="11" operator="greaterThanOrEqual">
      <formula>0.0001</formula>
    </cfRule>
    <cfRule type="cellIs" dxfId="12" priority="12" operator="greaterThanOrEqual">
      <formula>0.00001</formula>
    </cfRule>
  </conditionalFormatting>
  <conditionalFormatting sqref="E4">
    <cfRule type="cellIs" dxfId="11" priority="13" operator="greaterThanOrEqual">
      <formula>1</formula>
    </cfRule>
    <cfRule type="cellIs" dxfId="10" priority="14" operator="greaterThanOrEqual">
      <formula>0.1</formula>
    </cfRule>
    <cfRule type="cellIs" dxfId="9" priority="15" operator="greaterThanOrEqual">
      <formula>0.01</formula>
    </cfRule>
    <cfRule type="cellIs" dxfId="8" priority="16" operator="greaterThanOrEqual">
      <formula>0.001</formula>
    </cfRule>
    <cfRule type="cellIs" dxfId="7" priority="17" operator="greaterThanOrEqual">
      <formula>0.0001</formula>
    </cfRule>
    <cfRule type="cellIs" dxfId="6" priority="18" operator="greaterThanOrEqual">
      <formula>0.00001</formula>
    </cfRule>
  </conditionalFormatting>
  <conditionalFormatting sqref="C5">
    <cfRule type="cellIs" dxfId="5" priority="1" operator="greaterThanOrEqual">
      <formula>1</formula>
    </cfRule>
    <cfRule type="cellIs" dxfId="4" priority="2" operator="greaterThanOrEqual">
      <formula>0.1</formula>
    </cfRule>
    <cfRule type="cellIs" dxfId="3" priority="3" operator="greaterThanOrEqual">
      <formula>0.01</formula>
    </cfRule>
    <cfRule type="cellIs" dxfId="2" priority="4" operator="greaterThanOrEqual">
      <formula>0.001</formula>
    </cfRule>
    <cfRule type="cellIs" dxfId="1" priority="5" operator="greaterThanOrEqual">
      <formula>0.0001</formula>
    </cfRule>
    <cfRule type="cellIs" dxfId="0" priority="6" operator="greaterThanOrEqual">
      <formula>0.00001</formula>
    </cfRule>
  </conditionalFormatting>
  <pageMargins left="0.75" right="0.75" top="1" bottom="1" header="0.51200000000000001" footer="0.51200000000000001"/>
  <pageSetup paperSize="9" orientation="landscape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zoomScaleNormal="100" workbookViewId="0">
      <selection activeCell="C15" sqref="C15"/>
    </sheetView>
  </sheetViews>
  <sheetFormatPr defaultRowHeight="14.25" x14ac:dyDescent="0.15"/>
  <cols>
    <col min="1" max="1" width="20.5" style="1" bestFit="1" customWidth="1"/>
    <col min="2" max="5" width="11.625" style="1" customWidth="1"/>
    <col min="6" max="6" width="10.625" style="1" customWidth="1"/>
    <col min="7" max="16384" width="9" style="1"/>
  </cols>
  <sheetData>
    <row r="1" spans="1:6" ht="18" customHeight="1" x14ac:dyDescent="0.15">
      <c r="A1" s="1" t="s">
        <v>68</v>
      </c>
      <c r="F1" s="13" t="s">
        <v>18</v>
      </c>
    </row>
    <row r="2" spans="1:6" ht="18" customHeight="1" x14ac:dyDescent="0.15">
      <c r="A2" s="89"/>
      <c r="B2" s="41" t="s">
        <v>17</v>
      </c>
      <c r="C2" s="41" t="s">
        <v>16</v>
      </c>
      <c r="D2" s="41" t="s">
        <v>15</v>
      </c>
      <c r="E2" s="40" t="s">
        <v>14</v>
      </c>
      <c r="F2" s="91" t="s">
        <v>13</v>
      </c>
    </row>
    <row r="3" spans="1:6" ht="18" customHeight="1" x14ac:dyDescent="0.15">
      <c r="A3" s="90"/>
      <c r="B3" s="37">
        <v>41039</v>
      </c>
      <c r="C3" s="37">
        <v>41137</v>
      </c>
      <c r="D3" s="37">
        <v>41228</v>
      </c>
      <c r="E3" s="36">
        <v>41298</v>
      </c>
      <c r="F3" s="92"/>
    </row>
    <row r="4" spans="1:6" ht="18" customHeight="1" x14ac:dyDescent="0.15">
      <c r="A4" s="90"/>
      <c r="B4" s="39" t="s">
        <v>12</v>
      </c>
      <c r="C4" s="39" t="s">
        <v>12</v>
      </c>
      <c r="D4" s="39" t="s">
        <v>12</v>
      </c>
      <c r="E4" s="38" t="s">
        <v>12</v>
      </c>
      <c r="F4" s="92"/>
    </row>
    <row r="5" spans="1:6" ht="18" customHeight="1" x14ac:dyDescent="0.15">
      <c r="A5" s="90"/>
      <c r="B5" s="37">
        <v>41046</v>
      </c>
      <c r="C5" s="37">
        <v>41144</v>
      </c>
      <c r="D5" s="37">
        <v>41235</v>
      </c>
      <c r="E5" s="36">
        <v>41305</v>
      </c>
      <c r="F5" s="92"/>
    </row>
    <row r="6" spans="1:6" ht="18" customHeight="1" x14ac:dyDescent="0.15">
      <c r="A6" s="73" t="s">
        <v>55</v>
      </c>
      <c r="B6" s="69">
        <v>1.7000000000000001E-2</v>
      </c>
      <c r="C6" s="32">
        <v>9.7000000000000003E-3</v>
      </c>
      <c r="D6" s="32">
        <v>2.7E-2</v>
      </c>
      <c r="E6" s="30">
        <v>2.8000000000000001E-2</v>
      </c>
      <c r="F6" s="33">
        <f>AVERAGE(B6:E6)</f>
        <v>2.0424999999999999E-2</v>
      </c>
    </row>
    <row r="7" spans="1:6" ht="18" customHeight="1" x14ac:dyDescent="0.15">
      <c r="A7" s="73" t="s">
        <v>54</v>
      </c>
      <c r="B7" s="69">
        <v>1.4999999999999999E-2</v>
      </c>
      <c r="C7" s="32">
        <v>8.8999999999999999E-3</v>
      </c>
      <c r="D7" s="32">
        <v>2.8000000000000001E-2</v>
      </c>
      <c r="E7" s="30">
        <v>2.1999999999999999E-2</v>
      </c>
      <c r="F7" s="33">
        <f t="shared" ref="F7:F11" si="0">AVERAGE(B7:E7)</f>
        <v>1.8474999999999998E-2</v>
      </c>
    </row>
    <row r="8" spans="1:6" ht="18" customHeight="1" x14ac:dyDescent="0.15">
      <c r="A8" s="73" t="s">
        <v>53</v>
      </c>
      <c r="B8" s="69">
        <v>1.0999999999999999E-2</v>
      </c>
      <c r="C8" s="35">
        <v>8.8999999999999999E-3</v>
      </c>
      <c r="D8" s="32">
        <v>3.3000000000000002E-2</v>
      </c>
      <c r="E8" s="30">
        <v>1.9E-2</v>
      </c>
      <c r="F8" s="33">
        <f t="shared" si="0"/>
        <v>1.7975000000000001E-2</v>
      </c>
    </row>
    <row r="9" spans="1:6" ht="18" customHeight="1" x14ac:dyDescent="0.15">
      <c r="A9" s="73" t="s">
        <v>52</v>
      </c>
      <c r="B9" s="69">
        <v>1.0999999999999999E-2</v>
      </c>
      <c r="C9" s="35">
        <v>7.0000000000000001E-3</v>
      </c>
      <c r="D9" s="32">
        <v>2.5999999999999999E-2</v>
      </c>
      <c r="E9" s="34">
        <v>3.5000000000000003E-2</v>
      </c>
      <c r="F9" s="33">
        <f t="shared" si="0"/>
        <v>1.975E-2</v>
      </c>
    </row>
    <row r="10" spans="1:6" ht="18" customHeight="1" x14ac:dyDescent="0.15">
      <c r="A10" s="73" t="s">
        <v>51</v>
      </c>
      <c r="B10" s="69">
        <v>9.1999999999999998E-3</v>
      </c>
      <c r="C10" s="32">
        <v>5.3E-3</v>
      </c>
      <c r="D10" s="31">
        <v>2.1000000000000001E-2</v>
      </c>
      <c r="E10" s="30">
        <v>0.02</v>
      </c>
      <c r="F10" s="33">
        <f t="shared" si="0"/>
        <v>1.3875000000000002E-2</v>
      </c>
    </row>
    <row r="11" spans="1:6" ht="18" customHeight="1" x14ac:dyDescent="0.15">
      <c r="A11" s="73" t="s">
        <v>50</v>
      </c>
      <c r="B11" s="69">
        <v>1.4E-2</v>
      </c>
      <c r="C11" s="35">
        <v>8.9999999999999993E-3</v>
      </c>
      <c r="D11" s="31">
        <v>2.9000000000000001E-2</v>
      </c>
      <c r="E11" s="30" t="s">
        <v>49</v>
      </c>
      <c r="F11" s="33">
        <f t="shared" si="0"/>
        <v>1.7333333333333336E-2</v>
      </c>
    </row>
    <row r="12" spans="1:6" x14ac:dyDescent="0.15">
      <c r="A12" s="1" t="s">
        <v>57</v>
      </c>
    </row>
  </sheetData>
  <mergeCells count="2">
    <mergeCell ref="A2:A5"/>
    <mergeCell ref="F2:F5"/>
  </mergeCells>
  <phoneticPr fontId="6"/>
  <pageMargins left="0.75" right="0.75" top="1" bottom="1" header="0.51200000000000001" footer="0.51200000000000001"/>
  <pageSetup paperSize="9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"/>
  <sheetViews>
    <sheetView showGridLines="0" workbookViewId="0">
      <selection activeCell="C15" sqref="C15"/>
    </sheetView>
  </sheetViews>
  <sheetFormatPr defaultRowHeight="19.5" x14ac:dyDescent="0.15"/>
  <cols>
    <col min="1" max="1" width="20.5" style="14" bestFit="1" customWidth="1"/>
    <col min="2" max="5" width="11.625" style="14" customWidth="1"/>
    <col min="6" max="6" width="10.625" style="14" customWidth="1"/>
    <col min="7" max="16384" width="9" style="14"/>
  </cols>
  <sheetData>
    <row r="1" spans="1:6" ht="18" customHeight="1" x14ac:dyDescent="0.15">
      <c r="A1" s="14" t="s">
        <v>67</v>
      </c>
      <c r="F1" s="24" t="s">
        <v>44</v>
      </c>
    </row>
    <row r="2" spans="1:6" ht="18" customHeight="1" x14ac:dyDescent="0.15">
      <c r="A2" s="93"/>
      <c r="B2" s="23" t="s">
        <v>17</v>
      </c>
      <c r="C2" s="23" t="s">
        <v>16</v>
      </c>
      <c r="D2" s="23" t="s">
        <v>15</v>
      </c>
      <c r="E2" s="22" t="s">
        <v>14</v>
      </c>
      <c r="F2" s="95" t="s">
        <v>13</v>
      </c>
    </row>
    <row r="3" spans="1:6" ht="18" customHeight="1" x14ac:dyDescent="0.15">
      <c r="A3" s="94"/>
      <c r="B3" s="19">
        <v>41410</v>
      </c>
      <c r="C3" s="19">
        <v>41508</v>
      </c>
      <c r="D3" s="19">
        <v>41592</v>
      </c>
      <c r="E3" s="18">
        <v>41662</v>
      </c>
      <c r="F3" s="96"/>
    </row>
    <row r="4" spans="1:6" ht="18" customHeight="1" x14ac:dyDescent="0.15">
      <c r="A4" s="94"/>
      <c r="B4" s="21" t="s">
        <v>12</v>
      </c>
      <c r="C4" s="21" t="s">
        <v>12</v>
      </c>
      <c r="D4" s="21" t="s">
        <v>12</v>
      </c>
      <c r="E4" s="20" t="s">
        <v>12</v>
      </c>
      <c r="F4" s="96"/>
    </row>
    <row r="5" spans="1:6" ht="18" customHeight="1" x14ac:dyDescent="0.15">
      <c r="A5" s="94"/>
      <c r="B5" s="19">
        <v>41417</v>
      </c>
      <c r="C5" s="19">
        <v>41515</v>
      </c>
      <c r="D5" s="19">
        <v>41599</v>
      </c>
      <c r="E5" s="18">
        <v>41669</v>
      </c>
      <c r="F5" s="96"/>
    </row>
    <row r="6" spans="1:6" ht="18" customHeight="1" x14ac:dyDescent="0.15">
      <c r="A6" s="71" t="s">
        <v>24</v>
      </c>
      <c r="B6" s="68">
        <v>1.6E-2</v>
      </c>
      <c r="C6" s="17">
        <v>2.1999999999999999E-2</v>
      </c>
      <c r="D6" s="28">
        <v>2.5000000000000001E-2</v>
      </c>
      <c r="E6" s="26">
        <v>3.4000000000000002E-2</v>
      </c>
      <c r="F6" s="25">
        <f t="shared" ref="F6:F11" si="0">ROUND(AVERAGE(B6:E6),3)</f>
        <v>2.4E-2</v>
      </c>
    </row>
    <row r="7" spans="1:6" ht="18" customHeight="1" x14ac:dyDescent="0.15">
      <c r="A7" s="71" t="s">
        <v>23</v>
      </c>
      <c r="B7" s="68">
        <v>1.4E-2</v>
      </c>
      <c r="C7" s="17">
        <v>1.7999999999999999E-2</v>
      </c>
      <c r="D7" s="28">
        <v>2.4E-2</v>
      </c>
      <c r="E7" s="26">
        <v>3.2000000000000001E-2</v>
      </c>
      <c r="F7" s="25">
        <f t="shared" si="0"/>
        <v>2.1999999999999999E-2</v>
      </c>
    </row>
    <row r="8" spans="1:6" ht="18" customHeight="1" x14ac:dyDescent="0.15">
      <c r="A8" s="72" t="s">
        <v>48</v>
      </c>
      <c r="B8" s="25">
        <v>0.01</v>
      </c>
      <c r="C8" s="17">
        <v>1.9E-2</v>
      </c>
      <c r="D8" s="28">
        <v>1.9E-2</v>
      </c>
      <c r="E8" s="26">
        <v>2.1999999999999999E-2</v>
      </c>
      <c r="F8" s="25">
        <f t="shared" si="0"/>
        <v>1.7999999999999999E-2</v>
      </c>
    </row>
    <row r="9" spans="1:6" ht="18" customHeight="1" x14ac:dyDescent="0.15">
      <c r="A9" s="72" t="s">
        <v>47</v>
      </c>
      <c r="B9" s="68">
        <v>1.4E-2</v>
      </c>
      <c r="C9" s="17">
        <v>1.2999999999999999E-2</v>
      </c>
      <c r="D9" s="28">
        <v>2.3E-2</v>
      </c>
      <c r="E9" s="29">
        <v>2.9000000000000001E-2</v>
      </c>
      <c r="F9" s="25">
        <f t="shared" si="0"/>
        <v>0.02</v>
      </c>
    </row>
    <row r="10" spans="1:6" ht="18" customHeight="1" x14ac:dyDescent="0.15">
      <c r="A10" s="71" t="s">
        <v>46</v>
      </c>
      <c r="B10" s="68">
        <v>1.0999999999999999E-2</v>
      </c>
      <c r="C10" s="17">
        <v>1.7000000000000001E-2</v>
      </c>
      <c r="D10" s="27">
        <v>1.9E-2</v>
      </c>
      <c r="E10" s="26">
        <v>2.1000000000000001E-2</v>
      </c>
      <c r="F10" s="25">
        <f t="shared" si="0"/>
        <v>1.7000000000000001E-2</v>
      </c>
    </row>
    <row r="11" spans="1:6" ht="18" customHeight="1" x14ac:dyDescent="0.15">
      <c r="A11" s="43" t="s">
        <v>45</v>
      </c>
      <c r="B11" s="68">
        <v>1.7000000000000001E-2</v>
      </c>
      <c r="C11" s="27">
        <v>0.02</v>
      </c>
      <c r="D11" s="27">
        <v>2.1999999999999999E-2</v>
      </c>
      <c r="E11" s="26">
        <v>3.7999999999999999E-2</v>
      </c>
      <c r="F11" s="25">
        <f t="shared" si="0"/>
        <v>2.4E-2</v>
      </c>
    </row>
  </sheetData>
  <mergeCells count="2">
    <mergeCell ref="A2:A5"/>
    <mergeCell ref="F2:F5"/>
  </mergeCells>
  <phoneticPr fontId="6"/>
  <dataValidations count="1">
    <dataValidation allowBlank="1" showInputMessage="1" showErrorMessage="1" sqref="A8:A9 A11" xr:uid="{00000000-0002-0000-0200-000000000000}"/>
  </dataValidations>
  <pageMargins left="0.75" right="0.75" top="1" bottom="1" header="0.51200000000000001" footer="0.51200000000000001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showGridLines="0" zoomScaleNormal="100" workbookViewId="0">
      <selection activeCell="C15" sqref="C15"/>
    </sheetView>
  </sheetViews>
  <sheetFormatPr defaultRowHeight="19.5" x14ac:dyDescent="0.15"/>
  <cols>
    <col min="1" max="1" width="20.5" style="51" bestFit="1" customWidth="1"/>
    <col min="2" max="5" width="11.625" style="51" customWidth="1"/>
    <col min="6" max="6" width="10.625" style="51" customWidth="1"/>
    <col min="7" max="16384" width="9" style="51"/>
  </cols>
  <sheetData>
    <row r="1" spans="1:6" ht="18" customHeight="1" x14ac:dyDescent="0.15">
      <c r="A1" s="51" t="s">
        <v>66</v>
      </c>
      <c r="F1" s="52" t="s">
        <v>44</v>
      </c>
    </row>
    <row r="2" spans="1:6" ht="18" customHeight="1" x14ac:dyDescent="0.15">
      <c r="A2" s="93"/>
      <c r="B2" s="23" t="s">
        <v>17</v>
      </c>
      <c r="C2" s="23" t="s">
        <v>16</v>
      </c>
      <c r="D2" s="23" t="s">
        <v>15</v>
      </c>
      <c r="E2" s="22" t="s">
        <v>14</v>
      </c>
      <c r="F2" s="95" t="s">
        <v>13</v>
      </c>
    </row>
    <row r="3" spans="1:6" ht="18" customHeight="1" x14ac:dyDescent="0.15">
      <c r="A3" s="94"/>
      <c r="B3" s="19">
        <v>41774</v>
      </c>
      <c r="C3" s="19">
        <v>41872</v>
      </c>
      <c r="D3" s="19">
        <v>41956</v>
      </c>
      <c r="E3" s="18">
        <v>42026</v>
      </c>
      <c r="F3" s="96"/>
    </row>
    <row r="4" spans="1:6" ht="18" customHeight="1" x14ac:dyDescent="0.15">
      <c r="A4" s="94"/>
      <c r="B4" s="21" t="s">
        <v>12</v>
      </c>
      <c r="C4" s="21" t="s">
        <v>12</v>
      </c>
      <c r="D4" s="21" t="s">
        <v>12</v>
      </c>
      <c r="E4" s="20" t="s">
        <v>12</v>
      </c>
      <c r="F4" s="96"/>
    </row>
    <row r="5" spans="1:6" ht="18" customHeight="1" x14ac:dyDescent="0.15">
      <c r="A5" s="94"/>
      <c r="B5" s="19">
        <v>41781</v>
      </c>
      <c r="C5" s="19">
        <v>41879</v>
      </c>
      <c r="D5" s="19">
        <v>41963</v>
      </c>
      <c r="E5" s="18">
        <v>42033</v>
      </c>
      <c r="F5" s="96"/>
    </row>
    <row r="6" spans="1:6" ht="18" customHeight="1" x14ac:dyDescent="0.15">
      <c r="A6" s="71" t="s">
        <v>1</v>
      </c>
      <c r="B6" s="68">
        <v>9.4999999999999998E-3</v>
      </c>
      <c r="C6" s="17">
        <v>0.01</v>
      </c>
      <c r="D6" s="28">
        <v>1.2999999999999999E-2</v>
      </c>
      <c r="E6" s="26">
        <v>2.5999999999999999E-2</v>
      </c>
      <c r="F6" s="25">
        <f>AVERAGE(B6:E6)</f>
        <v>1.4624999999999999E-2</v>
      </c>
    </row>
    <row r="7" spans="1:6" ht="18" customHeight="1" x14ac:dyDescent="0.15">
      <c r="A7" s="71" t="s">
        <v>2</v>
      </c>
      <c r="B7" s="68">
        <v>9.7999999999999997E-3</v>
      </c>
      <c r="C7" s="17">
        <v>2.5999999999999999E-2</v>
      </c>
      <c r="D7" s="28">
        <v>1.4999999999999999E-2</v>
      </c>
      <c r="E7" s="26">
        <v>2.3E-2</v>
      </c>
      <c r="F7" s="25">
        <f t="shared" ref="F7:F11" si="0">AVERAGE(B7:E7)</f>
        <v>1.8450000000000001E-2</v>
      </c>
    </row>
    <row r="8" spans="1:6" ht="18" customHeight="1" x14ac:dyDescent="0.15">
      <c r="A8" s="72" t="s">
        <v>3</v>
      </c>
      <c r="B8" s="25">
        <v>1.0999999999999999E-2</v>
      </c>
      <c r="C8" s="17">
        <v>1.2999999999999999E-2</v>
      </c>
      <c r="D8" s="28">
        <v>1.6E-2</v>
      </c>
      <c r="E8" s="26">
        <v>2.7E-2</v>
      </c>
      <c r="F8" s="25">
        <f t="shared" si="0"/>
        <v>1.6750000000000001E-2</v>
      </c>
    </row>
    <row r="9" spans="1:6" ht="18" customHeight="1" x14ac:dyDescent="0.15">
      <c r="A9" s="72" t="s">
        <v>4</v>
      </c>
      <c r="B9" s="68">
        <v>1.0999999999999999E-2</v>
      </c>
      <c r="C9" s="17">
        <v>1.4E-2</v>
      </c>
      <c r="D9" s="28">
        <v>1.4999999999999999E-2</v>
      </c>
      <c r="E9" s="29">
        <v>0.03</v>
      </c>
      <c r="F9" s="25">
        <f t="shared" si="0"/>
        <v>1.7500000000000002E-2</v>
      </c>
    </row>
    <row r="10" spans="1:6" ht="18" customHeight="1" x14ac:dyDescent="0.15">
      <c r="A10" s="71" t="s">
        <v>5</v>
      </c>
      <c r="B10" s="68">
        <v>9.1999999999999998E-3</v>
      </c>
      <c r="C10" s="17">
        <v>1.7000000000000001E-2</v>
      </c>
      <c r="D10" s="27">
        <v>1.6E-2</v>
      </c>
      <c r="E10" s="26">
        <v>2.7E-2</v>
      </c>
      <c r="F10" s="25">
        <f t="shared" si="0"/>
        <v>1.7299999999999999E-2</v>
      </c>
    </row>
    <row r="11" spans="1:6" ht="18" customHeight="1" x14ac:dyDescent="0.15">
      <c r="A11" s="43" t="s">
        <v>6</v>
      </c>
      <c r="B11" s="68">
        <v>9.7999999999999997E-3</v>
      </c>
      <c r="C11" s="27">
        <v>2.1999999999999999E-2</v>
      </c>
      <c r="D11" s="27">
        <v>2.1000000000000001E-2</v>
      </c>
      <c r="E11" s="26">
        <v>2.4E-2</v>
      </c>
      <c r="F11" s="25">
        <f t="shared" si="0"/>
        <v>1.9200000000000002E-2</v>
      </c>
    </row>
  </sheetData>
  <mergeCells count="2">
    <mergeCell ref="A2:A5"/>
    <mergeCell ref="F2:F5"/>
  </mergeCells>
  <phoneticPr fontId="6"/>
  <dataValidations count="1">
    <dataValidation allowBlank="1" showInputMessage="1" showErrorMessage="1" sqref="A8:A9 A11" xr:uid="{00000000-0002-0000-0300-000000000000}"/>
  </dataValidations>
  <pageMargins left="0.75" right="0.75" top="1" bottom="1" header="0.51200000000000001" footer="0.5120000000000000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"/>
  <sheetViews>
    <sheetView showGridLines="0" zoomScaleNormal="100" workbookViewId="0">
      <selection activeCell="C15" sqref="C15"/>
    </sheetView>
  </sheetViews>
  <sheetFormatPr defaultRowHeight="19.5" x14ac:dyDescent="0.15"/>
  <cols>
    <col min="1" max="1" width="20.5" style="14" bestFit="1" customWidth="1"/>
    <col min="2" max="5" width="11.625" style="14" customWidth="1"/>
    <col min="6" max="6" width="10.625" style="14" customWidth="1"/>
    <col min="7" max="16384" width="9" style="14"/>
  </cols>
  <sheetData>
    <row r="1" spans="1:6" ht="18" customHeight="1" x14ac:dyDescent="0.15">
      <c r="A1" s="14" t="s">
        <v>65</v>
      </c>
      <c r="F1" s="24" t="s">
        <v>44</v>
      </c>
    </row>
    <row r="2" spans="1:6" ht="18" customHeight="1" x14ac:dyDescent="0.15">
      <c r="A2" s="93"/>
      <c r="B2" s="23" t="s">
        <v>17</v>
      </c>
      <c r="C2" s="23" t="s">
        <v>16</v>
      </c>
      <c r="D2" s="23" t="s">
        <v>15</v>
      </c>
      <c r="E2" s="22" t="s">
        <v>14</v>
      </c>
      <c r="F2" s="95" t="s">
        <v>13</v>
      </c>
    </row>
    <row r="3" spans="1:6" ht="18" customHeight="1" x14ac:dyDescent="0.15">
      <c r="A3" s="94"/>
      <c r="B3" s="19">
        <v>42138</v>
      </c>
      <c r="C3" s="19">
        <v>42236</v>
      </c>
      <c r="D3" s="19">
        <v>42320</v>
      </c>
      <c r="E3" s="18">
        <v>42390</v>
      </c>
      <c r="F3" s="96"/>
    </row>
    <row r="4" spans="1:6" ht="18" customHeight="1" x14ac:dyDescent="0.15">
      <c r="A4" s="94"/>
      <c r="B4" s="21" t="s">
        <v>12</v>
      </c>
      <c r="C4" s="21" t="s">
        <v>12</v>
      </c>
      <c r="D4" s="21" t="s">
        <v>12</v>
      </c>
      <c r="E4" s="20" t="s">
        <v>12</v>
      </c>
      <c r="F4" s="96"/>
    </row>
    <row r="5" spans="1:6" ht="18" customHeight="1" x14ac:dyDescent="0.15">
      <c r="A5" s="94"/>
      <c r="B5" s="19">
        <v>42145</v>
      </c>
      <c r="C5" s="19">
        <v>42243</v>
      </c>
      <c r="D5" s="19">
        <v>42327</v>
      </c>
      <c r="E5" s="18">
        <v>42397</v>
      </c>
      <c r="F5" s="96"/>
    </row>
    <row r="6" spans="1:6" ht="18" customHeight="1" x14ac:dyDescent="0.15">
      <c r="A6" s="71" t="s">
        <v>55</v>
      </c>
      <c r="B6" s="68">
        <v>2.1999999999999999E-2</v>
      </c>
      <c r="C6" s="17">
        <v>1.2999999999999999E-2</v>
      </c>
      <c r="D6" s="28">
        <v>1.7999999999999999E-2</v>
      </c>
      <c r="E6" s="26">
        <v>2.4E-2</v>
      </c>
      <c r="F6" s="25">
        <f>AVERAGE(B6:E6)</f>
        <v>1.9249999999999996E-2</v>
      </c>
    </row>
    <row r="7" spans="1:6" ht="18" customHeight="1" x14ac:dyDescent="0.15">
      <c r="A7" s="71" t="s">
        <v>54</v>
      </c>
      <c r="B7" s="68">
        <v>1.2999999999999999E-2</v>
      </c>
      <c r="C7" s="17">
        <v>0.01</v>
      </c>
      <c r="D7" s="28">
        <v>1.7000000000000001E-2</v>
      </c>
      <c r="E7" s="26">
        <v>2.4E-2</v>
      </c>
      <c r="F7" s="25">
        <f t="shared" ref="F7:F11" si="0">AVERAGE(B7:E7)</f>
        <v>1.6E-2</v>
      </c>
    </row>
    <row r="8" spans="1:6" ht="18" customHeight="1" x14ac:dyDescent="0.15">
      <c r="A8" s="72" t="s">
        <v>53</v>
      </c>
      <c r="B8" s="25">
        <v>1.2999999999999999E-2</v>
      </c>
      <c r="C8" s="17">
        <v>1.0999999999999999E-2</v>
      </c>
      <c r="D8" s="28">
        <v>1.4E-2</v>
      </c>
      <c r="E8" s="26">
        <v>3.1E-2</v>
      </c>
      <c r="F8" s="25">
        <f t="shared" si="0"/>
        <v>1.7250000000000001E-2</v>
      </c>
    </row>
    <row r="9" spans="1:6" ht="18" customHeight="1" x14ac:dyDescent="0.15">
      <c r="A9" s="72" t="s">
        <v>52</v>
      </c>
      <c r="B9" s="68">
        <v>1.0999999999999999E-2</v>
      </c>
      <c r="C9" s="17">
        <v>8.3999999999999995E-3</v>
      </c>
      <c r="D9" s="28">
        <v>1.4999999999999999E-2</v>
      </c>
      <c r="E9" s="29">
        <v>1.9E-2</v>
      </c>
      <c r="F9" s="25">
        <f t="shared" si="0"/>
        <v>1.3350000000000001E-2</v>
      </c>
    </row>
    <row r="10" spans="1:6" ht="18" customHeight="1" x14ac:dyDescent="0.15">
      <c r="A10" s="71" t="s">
        <v>51</v>
      </c>
      <c r="B10" s="68">
        <v>9.1999999999999998E-3</v>
      </c>
      <c r="C10" s="17">
        <v>7.6E-3</v>
      </c>
      <c r="D10" s="27">
        <v>1.2999999999999999E-2</v>
      </c>
      <c r="E10" s="26">
        <v>1.9E-2</v>
      </c>
      <c r="F10" s="25">
        <f t="shared" si="0"/>
        <v>1.2199999999999999E-2</v>
      </c>
    </row>
    <row r="11" spans="1:6" ht="18" customHeight="1" x14ac:dyDescent="0.15">
      <c r="A11" s="43" t="s">
        <v>50</v>
      </c>
      <c r="B11" s="68">
        <v>1.7000000000000001E-2</v>
      </c>
      <c r="C11" s="27">
        <v>1.0999999999999999E-2</v>
      </c>
      <c r="D11" s="27">
        <v>1.4E-2</v>
      </c>
      <c r="E11" s="26">
        <v>2.4E-2</v>
      </c>
      <c r="F11" s="25">
        <f t="shared" si="0"/>
        <v>1.6500000000000001E-2</v>
      </c>
    </row>
  </sheetData>
  <mergeCells count="2">
    <mergeCell ref="A2:A5"/>
    <mergeCell ref="F2:F5"/>
  </mergeCells>
  <phoneticPr fontId="6"/>
  <dataValidations count="1">
    <dataValidation allowBlank="1" showInputMessage="1" showErrorMessage="1" sqref="A8:A9 A11" xr:uid="{00000000-0002-0000-0400-000000000000}"/>
  </dataValidations>
  <pageMargins left="0.75" right="0.75" top="1" bottom="1" header="0.51200000000000001" footer="0.51200000000000001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1"/>
  <sheetViews>
    <sheetView showGridLines="0" workbookViewId="0">
      <selection activeCell="C15" sqref="C15"/>
    </sheetView>
  </sheetViews>
  <sheetFormatPr defaultRowHeight="19.5" x14ac:dyDescent="0.15"/>
  <cols>
    <col min="1" max="1" width="20.5" style="51" bestFit="1" customWidth="1"/>
    <col min="2" max="5" width="11.625" style="51" customWidth="1"/>
    <col min="6" max="6" width="10.625" style="51" customWidth="1"/>
    <col min="7" max="16384" width="9" style="51"/>
  </cols>
  <sheetData>
    <row r="1" spans="1:7" ht="18" customHeight="1" x14ac:dyDescent="0.15">
      <c r="A1" s="51" t="s">
        <v>64</v>
      </c>
      <c r="F1" s="52" t="s">
        <v>44</v>
      </c>
    </row>
    <row r="2" spans="1:7" ht="18" customHeight="1" x14ac:dyDescent="0.15">
      <c r="A2" s="93"/>
      <c r="B2" s="23" t="s">
        <v>17</v>
      </c>
      <c r="C2" s="23" t="s">
        <v>16</v>
      </c>
      <c r="D2" s="23" t="s">
        <v>15</v>
      </c>
      <c r="E2" s="22" t="s">
        <v>14</v>
      </c>
      <c r="F2" s="95" t="s">
        <v>13</v>
      </c>
    </row>
    <row r="3" spans="1:7" ht="18" customHeight="1" x14ac:dyDescent="0.15">
      <c r="A3" s="94"/>
      <c r="B3" s="19">
        <v>42509</v>
      </c>
      <c r="C3" s="19">
        <v>42607</v>
      </c>
      <c r="D3" s="19">
        <v>42684</v>
      </c>
      <c r="E3" s="18">
        <v>42754</v>
      </c>
      <c r="F3" s="96"/>
    </row>
    <row r="4" spans="1:7" ht="18" customHeight="1" x14ac:dyDescent="0.15">
      <c r="A4" s="94"/>
      <c r="B4" s="21" t="s">
        <v>12</v>
      </c>
      <c r="C4" s="21" t="s">
        <v>12</v>
      </c>
      <c r="D4" s="21" t="s">
        <v>12</v>
      </c>
      <c r="E4" s="20" t="s">
        <v>12</v>
      </c>
      <c r="F4" s="96"/>
    </row>
    <row r="5" spans="1:7" ht="18" customHeight="1" x14ac:dyDescent="0.15">
      <c r="A5" s="94"/>
      <c r="B5" s="19">
        <v>42516</v>
      </c>
      <c r="C5" s="19">
        <v>42614</v>
      </c>
      <c r="D5" s="19">
        <v>42691</v>
      </c>
      <c r="E5" s="18">
        <v>42761</v>
      </c>
      <c r="F5" s="96"/>
    </row>
    <row r="6" spans="1:7" ht="18" customHeight="1" x14ac:dyDescent="0.15">
      <c r="A6" s="71" t="s">
        <v>24</v>
      </c>
      <c r="B6" s="25">
        <v>0.01</v>
      </c>
      <c r="C6" s="17">
        <v>1.0999999999999999E-2</v>
      </c>
      <c r="D6" s="27">
        <v>0.02</v>
      </c>
      <c r="E6" s="26">
        <v>1.7999999999999999E-2</v>
      </c>
      <c r="F6" s="25">
        <f t="shared" ref="F6:F11" si="0">ROUND(AVERAGE(B6:E6),3)</f>
        <v>1.4999999999999999E-2</v>
      </c>
      <c r="G6" s="53"/>
    </row>
    <row r="7" spans="1:7" ht="18" customHeight="1" x14ac:dyDescent="0.15">
      <c r="A7" s="71" t="s">
        <v>23</v>
      </c>
      <c r="B7" s="25">
        <v>0.01</v>
      </c>
      <c r="C7" s="17">
        <v>8.3999999999999995E-3</v>
      </c>
      <c r="D7" s="28">
        <v>1.9E-2</v>
      </c>
      <c r="E7" s="26">
        <v>1.4999999999999999E-2</v>
      </c>
      <c r="F7" s="25">
        <f t="shared" si="0"/>
        <v>1.2999999999999999E-2</v>
      </c>
    </row>
    <row r="8" spans="1:7" ht="18" customHeight="1" x14ac:dyDescent="0.15">
      <c r="A8" s="72" t="s">
        <v>48</v>
      </c>
      <c r="B8" s="67">
        <v>9.1000000000000004E-3</v>
      </c>
      <c r="C8" s="17">
        <v>8.8000000000000005E-3</v>
      </c>
      <c r="D8" s="28">
        <v>1.9E-2</v>
      </c>
      <c r="E8" s="26">
        <v>1.4E-2</v>
      </c>
      <c r="F8" s="25">
        <f t="shared" si="0"/>
        <v>1.2999999999999999E-2</v>
      </c>
    </row>
    <row r="9" spans="1:7" ht="18" customHeight="1" x14ac:dyDescent="0.15">
      <c r="A9" s="72" t="s">
        <v>47</v>
      </c>
      <c r="B9" s="68">
        <v>1.0999999999999999E-2</v>
      </c>
      <c r="C9" s="17">
        <v>1.0999999999999999E-2</v>
      </c>
      <c r="D9" s="28">
        <v>2.1000000000000001E-2</v>
      </c>
      <c r="E9" s="29">
        <v>1.4E-2</v>
      </c>
      <c r="F9" s="25">
        <f t="shared" si="0"/>
        <v>1.4E-2</v>
      </c>
    </row>
    <row r="10" spans="1:7" ht="18" customHeight="1" x14ac:dyDescent="0.15">
      <c r="A10" s="71" t="s">
        <v>46</v>
      </c>
      <c r="B10" s="68">
        <v>1.0999999999999999E-2</v>
      </c>
      <c r="C10" s="17">
        <v>7.7999999999999996E-3</v>
      </c>
      <c r="D10" s="27">
        <v>1.7999999999999999E-2</v>
      </c>
      <c r="E10" s="26">
        <v>1.2999999999999999E-2</v>
      </c>
      <c r="F10" s="25">
        <f t="shared" si="0"/>
        <v>1.2E-2</v>
      </c>
    </row>
    <row r="11" spans="1:7" ht="18" customHeight="1" x14ac:dyDescent="0.15">
      <c r="A11" s="43" t="s">
        <v>45</v>
      </c>
      <c r="B11" s="68">
        <v>1.2999999999999999E-2</v>
      </c>
      <c r="C11" s="27">
        <v>0.01</v>
      </c>
      <c r="D11" s="27">
        <v>1.7999999999999999E-2</v>
      </c>
      <c r="E11" s="26">
        <v>1.2999999999999999E-2</v>
      </c>
      <c r="F11" s="25">
        <f t="shared" si="0"/>
        <v>1.4E-2</v>
      </c>
    </row>
  </sheetData>
  <mergeCells count="2">
    <mergeCell ref="A2:A5"/>
    <mergeCell ref="F2:F5"/>
  </mergeCells>
  <phoneticPr fontId="6"/>
  <dataValidations count="1">
    <dataValidation allowBlank="1" showInputMessage="1" showErrorMessage="1" sqref="A8:A9 A11" xr:uid="{00000000-0002-0000-0500-000000000000}"/>
  </dataValidations>
  <pageMargins left="0.75" right="0.75" top="1" bottom="1" header="0.51200000000000001" footer="0.51200000000000001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1"/>
  <sheetViews>
    <sheetView showGridLines="0" zoomScaleNormal="100" workbookViewId="0">
      <selection activeCell="C15" sqref="C15"/>
    </sheetView>
  </sheetViews>
  <sheetFormatPr defaultRowHeight="19.5" x14ac:dyDescent="0.15"/>
  <cols>
    <col min="1" max="1" width="20.5" style="51" bestFit="1" customWidth="1"/>
    <col min="2" max="4" width="11.625" style="51" customWidth="1"/>
    <col min="5" max="5" width="10.625" style="51" customWidth="1"/>
    <col min="6" max="16384" width="9" style="51"/>
  </cols>
  <sheetData>
    <row r="1" spans="1:5" ht="18" customHeight="1" x14ac:dyDescent="0.15">
      <c r="A1" s="51" t="s">
        <v>62</v>
      </c>
      <c r="E1" s="52" t="s">
        <v>44</v>
      </c>
    </row>
    <row r="2" spans="1:5" ht="18" customHeight="1" x14ac:dyDescent="0.15">
      <c r="A2" s="93"/>
      <c r="B2" s="23" t="s">
        <v>17</v>
      </c>
      <c r="C2" s="23" t="s">
        <v>15</v>
      </c>
      <c r="D2" s="22" t="s">
        <v>14</v>
      </c>
      <c r="E2" s="95" t="s">
        <v>13</v>
      </c>
    </row>
    <row r="3" spans="1:5" ht="18" customHeight="1" x14ac:dyDescent="0.15">
      <c r="A3" s="94"/>
      <c r="B3" s="19">
        <v>42873</v>
      </c>
      <c r="C3" s="19">
        <v>43048</v>
      </c>
      <c r="D3" s="18">
        <v>43125</v>
      </c>
      <c r="E3" s="96"/>
    </row>
    <row r="4" spans="1:5" ht="18" customHeight="1" x14ac:dyDescent="0.15">
      <c r="A4" s="94"/>
      <c r="B4" s="21" t="s">
        <v>12</v>
      </c>
      <c r="C4" s="21" t="s">
        <v>12</v>
      </c>
      <c r="D4" s="20" t="s">
        <v>12</v>
      </c>
      <c r="E4" s="96"/>
    </row>
    <row r="5" spans="1:5" ht="18" customHeight="1" x14ac:dyDescent="0.15">
      <c r="A5" s="94"/>
      <c r="B5" s="19">
        <v>42880</v>
      </c>
      <c r="C5" s="19">
        <v>43055</v>
      </c>
      <c r="D5" s="18">
        <v>43132</v>
      </c>
      <c r="E5" s="96"/>
    </row>
    <row r="6" spans="1:5" ht="18" customHeight="1" x14ac:dyDescent="0.15">
      <c r="A6" s="71" t="s">
        <v>43</v>
      </c>
      <c r="B6" s="15">
        <v>1.0999999999999999E-2</v>
      </c>
      <c r="C6" s="17">
        <v>1.7999999999999999E-2</v>
      </c>
      <c r="D6" s="16">
        <v>1.9E-2</v>
      </c>
      <c r="E6" s="15">
        <f>ROUND(AVERAGE(B6:D6),3)</f>
        <v>1.6E-2</v>
      </c>
    </row>
    <row r="7" spans="1:5" ht="18" customHeight="1" x14ac:dyDescent="0.15">
      <c r="A7" s="71" t="s">
        <v>63</v>
      </c>
      <c r="B7" s="15">
        <v>9.1999999999999998E-3</v>
      </c>
      <c r="C7" s="17">
        <v>1.2E-2</v>
      </c>
      <c r="D7" s="16">
        <v>1.7999999999999999E-2</v>
      </c>
      <c r="E7" s="15">
        <f t="shared" ref="E7:E11" si="0">ROUND(AVERAGE(B7:D7),3)</f>
        <v>1.2999999999999999E-2</v>
      </c>
    </row>
    <row r="8" spans="1:5" ht="18" customHeight="1" x14ac:dyDescent="0.15">
      <c r="A8" s="72" t="s">
        <v>42</v>
      </c>
      <c r="B8" s="15">
        <v>6.6E-3</v>
      </c>
      <c r="C8" s="17">
        <v>1.2999999999999999E-2</v>
      </c>
      <c r="D8" s="16">
        <v>1.7999999999999999E-2</v>
      </c>
      <c r="E8" s="15">
        <f t="shared" si="0"/>
        <v>1.2999999999999999E-2</v>
      </c>
    </row>
    <row r="9" spans="1:5" ht="18" customHeight="1" x14ac:dyDescent="0.15">
      <c r="A9" s="72" t="s">
        <v>41</v>
      </c>
      <c r="B9" s="15">
        <v>6.3E-3</v>
      </c>
      <c r="C9" s="17">
        <v>1.7000000000000001E-2</v>
      </c>
      <c r="D9" s="16">
        <v>1.9E-2</v>
      </c>
      <c r="E9" s="15">
        <f t="shared" si="0"/>
        <v>1.4E-2</v>
      </c>
    </row>
    <row r="10" spans="1:5" ht="18" customHeight="1" x14ac:dyDescent="0.15">
      <c r="A10" s="71" t="s">
        <v>40</v>
      </c>
      <c r="B10" s="15">
        <v>1.4E-2</v>
      </c>
      <c r="C10" s="17">
        <v>1.4999999999999999E-2</v>
      </c>
      <c r="D10" s="16">
        <v>2.1000000000000001E-2</v>
      </c>
      <c r="E10" s="15">
        <f t="shared" si="0"/>
        <v>1.7000000000000001E-2</v>
      </c>
    </row>
    <row r="11" spans="1:5" ht="18" customHeight="1" x14ac:dyDescent="0.15">
      <c r="A11" s="43" t="s">
        <v>39</v>
      </c>
      <c r="B11" s="15">
        <v>1.4E-2</v>
      </c>
      <c r="C11" s="17">
        <v>1.4E-2</v>
      </c>
      <c r="D11" s="16">
        <v>1.4E-2</v>
      </c>
      <c r="E11" s="15">
        <f t="shared" si="0"/>
        <v>1.4E-2</v>
      </c>
    </row>
  </sheetData>
  <mergeCells count="2">
    <mergeCell ref="A2:A5"/>
    <mergeCell ref="E2:E5"/>
  </mergeCells>
  <phoneticPr fontId="6"/>
  <dataValidations count="1">
    <dataValidation allowBlank="1" showInputMessage="1" showErrorMessage="1" sqref="A8:A9 A11" xr:uid="{00000000-0002-0000-0600-000000000000}"/>
  </dataValidations>
  <pageMargins left="0.75" right="0.75" top="1" bottom="1" header="0.51200000000000001" footer="0.51200000000000001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F9"/>
  <sheetViews>
    <sheetView zoomScaleNormal="100" workbookViewId="0">
      <selection activeCell="C15" sqref="C15"/>
    </sheetView>
  </sheetViews>
  <sheetFormatPr defaultRowHeight="18.75" x14ac:dyDescent="0.15"/>
  <cols>
    <col min="1" max="1" width="3" style="74" customWidth="1"/>
    <col min="2" max="2" width="21" style="74" bestFit="1" customWidth="1"/>
    <col min="3" max="5" width="17.75" style="74" customWidth="1"/>
    <col min="6" max="6" width="13.75" style="74" customWidth="1"/>
    <col min="7" max="16384" width="9" style="74"/>
  </cols>
  <sheetData>
    <row r="2" spans="2:6" x14ac:dyDescent="0.15">
      <c r="B2" s="75" t="s">
        <v>61</v>
      </c>
      <c r="F2" s="76" t="s">
        <v>29</v>
      </c>
    </row>
    <row r="3" spans="2:6" ht="27" customHeight="1" x14ac:dyDescent="0.15">
      <c r="B3" s="49" t="s">
        <v>0</v>
      </c>
      <c r="C3" s="50" t="s">
        <v>38</v>
      </c>
      <c r="D3" s="50" t="s">
        <v>37</v>
      </c>
      <c r="E3" s="50" t="s">
        <v>36</v>
      </c>
      <c r="F3" s="44" t="s">
        <v>56</v>
      </c>
    </row>
    <row r="4" spans="2:6" x14ac:dyDescent="0.15">
      <c r="B4" s="45" t="s">
        <v>35</v>
      </c>
      <c r="C4" s="46">
        <v>1.2E-2</v>
      </c>
      <c r="D4" s="46">
        <v>2.5000000000000001E-2</v>
      </c>
      <c r="E4" s="46">
        <v>1.4E-2</v>
      </c>
      <c r="F4" s="47">
        <f>AVERAGE(C4:E4)</f>
        <v>1.7000000000000001E-2</v>
      </c>
    </row>
    <row r="5" spans="2:6" x14ac:dyDescent="0.15">
      <c r="B5" s="45" t="s">
        <v>34</v>
      </c>
      <c r="C5" s="46">
        <v>7.9000000000000008E-3</v>
      </c>
      <c r="D5" s="46">
        <v>1.6E-2</v>
      </c>
      <c r="E5" s="46">
        <v>1.0999999999999999E-2</v>
      </c>
      <c r="F5" s="47">
        <f t="shared" ref="F5:F9" si="0">AVERAGE(C5:E5)</f>
        <v>1.1633333333333334E-2</v>
      </c>
    </row>
    <row r="6" spans="2:6" x14ac:dyDescent="0.15">
      <c r="B6" s="45" t="s">
        <v>33</v>
      </c>
      <c r="C6" s="46">
        <v>8.3999999999999995E-3</v>
      </c>
      <c r="D6" s="46">
        <v>1.2E-2</v>
      </c>
      <c r="E6" s="46">
        <v>1.2E-2</v>
      </c>
      <c r="F6" s="47">
        <f t="shared" si="0"/>
        <v>1.0799999999999999E-2</v>
      </c>
    </row>
    <row r="7" spans="2:6" x14ac:dyDescent="0.15">
      <c r="B7" s="45" t="s">
        <v>32</v>
      </c>
      <c r="C7" s="48">
        <v>0.01</v>
      </c>
      <c r="D7" s="48">
        <v>1.6E-2</v>
      </c>
      <c r="E7" s="48">
        <v>1.4E-2</v>
      </c>
      <c r="F7" s="47">
        <f t="shared" si="0"/>
        <v>1.3333333333333334E-2</v>
      </c>
    </row>
    <row r="8" spans="2:6" x14ac:dyDescent="0.15">
      <c r="B8" s="45" t="s">
        <v>31</v>
      </c>
      <c r="C8" s="46">
        <v>7.1000000000000004E-3</v>
      </c>
      <c r="D8" s="46">
        <v>1.2E-2</v>
      </c>
      <c r="E8" s="46">
        <v>8.9999999999999993E-3</v>
      </c>
      <c r="F8" s="47">
        <f t="shared" si="0"/>
        <v>9.3666666666666672E-3</v>
      </c>
    </row>
    <row r="9" spans="2:6" x14ac:dyDescent="0.15">
      <c r="B9" s="45" t="s">
        <v>30</v>
      </c>
      <c r="C9" s="46">
        <v>1.0999999999999999E-2</v>
      </c>
      <c r="D9" s="46">
        <v>1.7000000000000001E-2</v>
      </c>
      <c r="E9" s="46">
        <v>1.0999999999999999E-2</v>
      </c>
      <c r="F9" s="47">
        <f t="shared" si="0"/>
        <v>1.2999999999999999E-2</v>
      </c>
    </row>
  </sheetData>
  <phoneticPr fontId="6"/>
  <pageMargins left="0.75" right="0.75" top="1" bottom="1" header="0.51200000000000001" footer="0.51200000000000001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G10"/>
  <sheetViews>
    <sheetView zoomScaleNormal="100" workbookViewId="0">
      <selection activeCell="C15" sqref="C15"/>
    </sheetView>
  </sheetViews>
  <sheetFormatPr defaultRowHeight="18.75" x14ac:dyDescent="0.15"/>
  <cols>
    <col min="1" max="1" width="3.875" style="77" customWidth="1"/>
    <col min="2" max="2" width="21" style="77" bestFit="1" customWidth="1"/>
    <col min="3" max="6" width="17.75" style="77" customWidth="1"/>
    <col min="7" max="7" width="16.625" style="77" customWidth="1"/>
    <col min="8" max="16384" width="9" style="77"/>
  </cols>
  <sheetData>
    <row r="2" spans="2:7" x14ac:dyDescent="0.15">
      <c r="B2" s="77" t="s">
        <v>59</v>
      </c>
      <c r="G2" s="78" t="s">
        <v>29</v>
      </c>
    </row>
    <row r="3" spans="2:7" ht="37.5" x14ac:dyDescent="0.15">
      <c r="B3" s="64" t="s">
        <v>0</v>
      </c>
      <c r="C3" s="65" t="s">
        <v>28</v>
      </c>
      <c r="D3" s="65" t="s">
        <v>27</v>
      </c>
      <c r="E3" s="65" t="s">
        <v>26</v>
      </c>
      <c r="F3" s="65" t="s">
        <v>25</v>
      </c>
      <c r="G3" s="59" t="s">
        <v>56</v>
      </c>
    </row>
    <row r="4" spans="2:7" x14ac:dyDescent="0.15">
      <c r="B4" s="60" t="s">
        <v>24</v>
      </c>
      <c r="C4" s="61">
        <v>8.8999999999999999E-3</v>
      </c>
      <c r="D4" s="61">
        <v>1.2999999999999999E-2</v>
      </c>
      <c r="E4" s="61">
        <v>2.1999999999999999E-2</v>
      </c>
      <c r="F4" s="61">
        <v>1.7999999999999999E-2</v>
      </c>
      <c r="G4" s="62">
        <f>AVERAGE(C4:F4)</f>
        <v>1.5474999999999999E-2</v>
      </c>
    </row>
    <row r="5" spans="2:7" x14ac:dyDescent="0.15">
      <c r="B5" s="60" t="s">
        <v>23</v>
      </c>
      <c r="C5" s="61">
        <v>8.3000000000000001E-3</v>
      </c>
      <c r="D5" s="61">
        <v>8.8999999999999999E-3</v>
      </c>
      <c r="E5" s="61">
        <v>1.9E-2</v>
      </c>
      <c r="F5" s="61">
        <v>1.4999999999999999E-2</v>
      </c>
      <c r="G5" s="62">
        <f t="shared" ref="G5:G9" si="0">AVERAGE(C5:F5)</f>
        <v>1.2799999999999999E-2</v>
      </c>
    </row>
    <row r="6" spans="2:7" x14ac:dyDescent="0.15">
      <c r="B6" s="60" t="s">
        <v>22</v>
      </c>
      <c r="C6" s="61">
        <v>7.9000000000000008E-3</v>
      </c>
      <c r="D6" s="61">
        <v>7.7000000000000002E-3</v>
      </c>
      <c r="E6" s="61">
        <v>1.2E-2</v>
      </c>
      <c r="F6" s="61">
        <v>1.4E-2</v>
      </c>
      <c r="G6" s="62">
        <f t="shared" si="0"/>
        <v>1.04E-2</v>
      </c>
    </row>
    <row r="7" spans="2:7" x14ac:dyDescent="0.15">
      <c r="B7" s="60" t="s">
        <v>60</v>
      </c>
      <c r="C7" s="63">
        <v>7.9000000000000008E-3</v>
      </c>
      <c r="D7" s="63">
        <v>8.3999999999999995E-3</v>
      </c>
      <c r="E7" s="63">
        <v>1.6E-2</v>
      </c>
      <c r="F7" s="63">
        <v>0.01</v>
      </c>
      <c r="G7" s="62">
        <f t="shared" si="0"/>
        <v>1.0575000000000001E-2</v>
      </c>
    </row>
    <row r="8" spans="2:7" x14ac:dyDescent="0.15">
      <c r="B8" s="60" t="s">
        <v>21</v>
      </c>
      <c r="C8" s="61">
        <v>7.7999999999999996E-3</v>
      </c>
      <c r="D8" s="61">
        <v>7.3000000000000001E-3</v>
      </c>
      <c r="E8" s="61">
        <v>1.4E-2</v>
      </c>
      <c r="F8" s="61">
        <v>1.4999999999999999E-2</v>
      </c>
      <c r="G8" s="62">
        <f t="shared" si="0"/>
        <v>1.1025E-2</v>
      </c>
    </row>
    <row r="9" spans="2:7" x14ac:dyDescent="0.15">
      <c r="B9" s="60" t="s">
        <v>20</v>
      </c>
      <c r="C9" s="61">
        <v>9.1999999999999998E-3</v>
      </c>
      <c r="D9" s="61">
        <v>1.2999999999999999E-2</v>
      </c>
      <c r="E9" s="61">
        <v>1.7000000000000001E-2</v>
      </c>
      <c r="F9" s="61">
        <v>1.4999999999999999E-2</v>
      </c>
      <c r="G9" s="62">
        <f t="shared" si="0"/>
        <v>1.355E-2</v>
      </c>
    </row>
    <row r="10" spans="2:7" x14ac:dyDescent="0.15">
      <c r="B10" s="79" t="s">
        <v>19</v>
      </c>
    </row>
  </sheetData>
  <phoneticPr fontId="6"/>
  <pageMargins left="0.75" right="0.75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H23</vt:lpstr>
      <vt:lpstr>H24</vt:lpstr>
      <vt:lpstr>H25</vt:lpstr>
      <vt:lpstr>H26</vt:lpstr>
      <vt:lpstr>H27</vt:lpstr>
      <vt:lpstr>H28</vt:lpstr>
      <vt:lpstr>H29</vt:lpstr>
      <vt:lpstr>H30</vt:lpstr>
      <vt:lpstr>R1</vt:lpstr>
      <vt:lpstr>R2</vt:lpstr>
      <vt:lpstr>R3</vt:lpstr>
      <vt:lpstr>R4</vt:lpstr>
      <vt:lpstr>R5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2021-12-13T06:39:00Z</dcterms:created>
  <dcterms:modified xsi:type="dcterms:W3CDTF">2024-08-07T23:54:21Z</dcterms:modified>
</cp:coreProperties>
</file>