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9930" yWindow="90" windowWidth="18315" windowHeight="11640"/>
  </bookViews>
  <sheets>
    <sheet name="大気汚染苦情" sheetId="1" r:id="rId1"/>
  </sheets>
  <calcPr calcId="162913"/>
</workbook>
</file>

<file path=xl/calcChain.xml><?xml version="1.0" encoding="utf-8"?>
<calcChain xmlns="http://schemas.openxmlformats.org/spreadsheetml/2006/main">
  <c r="Y4" i="1" l="1"/>
  <c r="Y15" i="1"/>
  <c r="Y14" i="1"/>
  <c r="Y13" i="1"/>
  <c r="Y12" i="1"/>
  <c r="Y11" i="1"/>
  <c r="Y10" i="1"/>
  <c r="Y9" i="1"/>
  <c r="Y8" i="1"/>
  <c r="Y7" i="1"/>
  <c r="Y6" i="1"/>
  <c r="Y5" i="1"/>
  <c r="W15" i="1" l="1"/>
  <c r="W5" i="1"/>
  <c r="W6" i="1"/>
  <c r="W7" i="1"/>
  <c r="W8" i="1"/>
  <c r="W9" i="1"/>
  <c r="W10" i="1"/>
  <c r="W11" i="1"/>
  <c r="W12" i="1"/>
  <c r="W13" i="1"/>
  <c r="W14" i="1"/>
  <c r="W4" i="1"/>
  <c r="U15" i="1" l="1"/>
  <c r="U14" i="1"/>
  <c r="U13" i="1"/>
  <c r="U12" i="1"/>
  <c r="U11" i="1"/>
  <c r="U10" i="1"/>
  <c r="U9" i="1"/>
  <c r="U8" i="1"/>
  <c r="U7" i="1"/>
  <c r="U6" i="1"/>
  <c r="U5" i="1"/>
  <c r="U4" i="1"/>
  <c r="S13" i="1" l="1"/>
  <c r="Q13" i="1"/>
  <c r="O13" i="1"/>
  <c r="M13" i="1"/>
  <c r="K13" i="1"/>
  <c r="I13" i="1"/>
  <c r="G13" i="1"/>
  <c r="E13" i="1"/>
  <c r="S4" i="1" l="1"/>
  <c r="S15" i="1"/>
  <c r="S14" i="1"/>
  <c r="S12" i="1"/>
  <c r="S11" i="1"/>
  <c r="S10" i="1"/>
  <c r="S9" i="1"/>
  <c r="S8" i="1"/>
  <c r="S7" i="1"/>
  <c r="S6" i="1"/>
  <c r="S5" i="1"/>
  <c r="Q15" i="1" l="1"/>
  <c r="Q14" i="1"/>
  <c r="Q12" i="1"/>
  <c r="Q11" i="1"/>
  <c r="Q10" i="1"/>
  <c r="Q9" i="1"/>
  <c r="Q8" i="1"/>
  <c r="Q7" i="1"/>
  <c r="Q6" i="1"/>
  <c r="Q5" i="1"/>
  <c r="Q4" i="1"/>
  <c r="O15" i="1"/>
  <c r="O14" i="1"/>
  <c r="O12" i="1"/>
  <c r="O11" i="1"/>
  <c r="O10" i="1"/>
  <c r="O9" i="1"/>
  <c r="O8" i="1"/>
  <c r="O7" i="1"/>
  <c r="O6" i="1"/>
  <c r="O5" i="1"/>
  <c r="O4" i="1"/>
  <c r="M15" i="1"/>
  <c r="M14" i="1"/>
  <c r="M12" i="1"/>
  <c r="M11" i="1"/>
  <c r="M10" i="1"/>
  <c r="M9" i="1"/>
  <c r="M8" i="1"/>
  <c r="M7" i="1"/>
  <c r="M6" i="1"/>
  <c r="M5" i="1"/>
  <c r="M4" i="1"/>
  <c r="K15" i="1"/>
  <c r="K14" i="1"/>
  <c r="K12" i="1"/>
  <c r="K11" i="1"/>
  <c r="K10" i="1"/>
  <c r="K9" i="1"/>
  <c r="K8" i="1"/>
  <c r="K7" i="1"/>
  <c r="K6" i="1"/>
  <c r="K5" i="1"/>
  <c r="K4" i="1"/>
  <c r="I15" i="1"/>
  <c r="I14" i="1"/>
  <c r="I12" i="1"/>
  <c r="I11" i="1"/>
  <c r="I10" i="1"/>
  <c r="I9" i="1"/>
  <c r="I8" i="1"/>
  <c r="I7" i="1"/>
  <c r="I6" i="1"/>
  <c r="I5" i="1"/>
  <c r="I4" i="1"/>
  <c r="G15" i="1"/>
  <c r="G14" i="1"/>
  <c r="G12" i="1"/>
  <c r="G11" i="1"/>
  <c r="G10" i="1"/>
  <c r="G9" i="1"/>
  <c r="G8" i="1"/>
  <c r="G7" i="1"/>
  <c r="G6" i="1"/>
  <c r="G5" i="1"/>
  <c r="G4" i="1"/>
  <c r="E5" i="1"/>
  <c r="E6" i="1"/>
  <c r="E7" i="1"/>
  <c r="E8" i="1"/>
  <c r="E9" i="1"/>
  <c r="E10" i="1"/>
  <c r="E11" i="1"/>
  <c r="E12" i="1"/>
  <c r="E14" i="1"/>
  <c r="E15" i="1"/>
  <c r="E4" i="1"/>
</calcChain>
</file>

<file path=xl/sharedStrings.xml><?xml version="1.0" encoding="utf-8"?>
<sst xmlns="http://schemas.openxmlformats.org/spreadsheetml/2006/main" count="41" uniqueCount="19">
  <si>
    <t>　　　　　　　　　　　　年度
種類、発生源</t>
    <rPh sb="12" eb="14">
      <t>ネンド</t>
    </rPh>
    <rPh sb="15" eb="17">
      <t>シュルイ</t>
    </rPh>
    <rPh sb="18" eb="21">
      <t>ハッセイゲン</t>
    </rPh>
    <phoneticPr fontId="3"/>
  </si>
  <si>
    <t>件</t>
  </si>
  <si>
    <t>％</t>
  </si>
  <si>
    <t>合　　　計</t>
  </si>
  <si>
    <t>大気汚染苦情の発生源別，年度別発生件数及び割合</t>
    <phoneticPr fontId="2"/>
  </si>
  <si>
    <t>固定発生源</t>
  </si>
  <si>
    <t>ばい煙</t>
  </si>
  <si>
    <t xml:space="preserve"> 屋外燃焼</t>
  </si>
  <si>
    <t xml:space="preserve"> その他</t>
  </si>
  <si>
    <t>　小　計</t>
  </si>
  <si>
    <t>粉じん</t>
  </si>
  <si>
    <t xml:space="preserve"> 製造作業</t>
  </si>
  <si>
    <t>移動
発生源</t>
    <phoneticPr fontId="9"/>
  </si>
  <si>
    <t>自動車の駐車時におけるアイドリング</t>
    <rPh sb="0" eb="3">
      <t>ジドウシャ</t>
    </rPh>
    <rPh sb="4" eb="6">
      <t>チュウシャ</t>
    </rPh>
    <rPh sb="6" eb="7">
      <t>ジ</t>
    </rPh>
    <phoneticPr fontId="5"/>
  </si>
  <si>
    <t>自動車の走行</t>
    <rPh sb="0" eb="3">
      <t>ジドウシャ</t>
    </rPh>
    <rPh sb="4" eb="6">
      <t>ソウコウ</t>
    </rPh>
    <phoneticPr fontId="5"/>
  </si>
  <si>
    <t>　小　計　</t>
  </si>
  <si>
    <t xml:space="preserve"> 建設作業</t>
    <rPh sb="1" eb="3">
      <t>ケンセツ</t>
    </rPh>
    <phoneticPr fontId="2"/>
  </si>
  <si>
    <t>船舶等</t>
    <rPh sb="0" eb="2">
      <t>センパク</t>
    </rPh>
    <rPh sb="2" eb="3">
      <t>ナド</t>
    </rPh>
    <phoneticPr fontId="5"/>
  </si>
  <si>
    <t>＊各項目の割合（％）は小数点第二位を四捨五入して表示しているため、各項目の割合の合計は必ずしも100％にはなりません。</t>
    <rPh sb="1" eb="2">
      <t>カク</t>
    </rPh>
    <rPh sb="2" eb="4">
      <t>コウモク</t>
    </rPh>
    <rPh sb="5" eb="7">
      <t>ワリアイ</t>
    </rPh>
    <rPh sb="11" eb="14">
      <t>ショウスウテン</t>
    </rPh>
    <rPh sb="14" eb="15">
      <t>ダイ</t>
    </rPh>
    <rPh sb="15" eb="17">
      <t>ニイ</t>
    </rPh>
    <rPh sb="18" eb="22">
      <t>シシャゴニュウ</t>
    </rPh>
    <rPh sb="24" eb="26">
      <t>ヒョウジ</t>
    </rPh>
    <rPh sb="33" eb="36">
      <t>カクコウモク</t>
    </rPh>
    <rPh sb="37" eb="39">
      <t>ワリアイ</t>
    </rPh>
    <rPh sb="40" eb="42">
      <t>ゴウケイ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</si>
</sst>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12" x14ac:knownFonts="1">
    <font>
      <sz val="11"/>
      <color theme="1"/>
      <name val="ＭＳ Ｐゴシック"/>
      <family val="2"/>
      <scheme val="minor"/>
    </font>
    <font>
      <sz val="14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color theme="1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name val="ＭＳ Ｐゴシック"/>
      <family val="2"/>
      <scheme val="minor"/>
    </font>
    <font>
      <sz val="11"/>
      <name val="ＭＳ Ｐ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>
      <alignment vertical="center"/>
    </xf>
    <xf numFmtId="0" fontId="5" fillId="0" borderId="0"/>
  </cellStyleXfs>
  <cellXfs count="28">
    <xf numFmtId="0" fontId="0" fillId="0" borderId="0" xfId="0"/>
    <xf numFmtId="0" fontId="1" fillId="0" borderId="0" xfId="0" applyFont="1"/>
    <xf numFmtId="0" fontId="0" fillId="2" borderId="6" xfId="0" applyFill="1" applyBorder="1" applyAlignment="1">
      <alignment horizontal="right"/>
    </xf>
    <xf numFmtId="0" fontId="4" fillId="0" borderId="6" xfId="0" applyFont="1" applyBorder="1"/>
    <xf numFmtId="176" fontId="4" fillId="0" borderId="6" xfId="0" applyNumberFormat="1" applyFont="1" applyBorder="1"/>
    <xf numFmtId="0" fontId="6" fillId="2" borderId="6" xfId="0" applyFont="1" applyFill="1" applyBorder="1" applyAlignment="1">
      <alignment horizontal="right"/>
    </xf>
    <xf numFmtId="0" fontId="7" fillId="0" borderId="6" xfId="0" applyFont="1" applyBorder="1"/>
    <xf numFmtId="0" fontId="4" fillId="0" borderId="10" xfId="0" applyFont="1" applyBorder="1"/>
    <xf numFmtId="0" fontId="4" fillId="0" borderId="11" xfId="0" applyFont="1" applyBorder="1"/>
    <xf numFmtId="0" fontId="8" fillId="0" borderId="6" xfId="0" applyFont="1" applyBorder="1" applyAlignment="1">
      <alignment horizontal="left" vertical="center"/>
    </xf>
    <xf numFmtId="176" fontId="7" fillId="0" borderId="6" xfId="0" applyNumberFormat="1" applyFont="1" applyBorder="1"/>
    <xf numFmtId="0" fontId="7" fillId="0" borderId="6" xfId="0" applyFont="1" applyFill="1" applyBorder="1"/>
    <xf numFmtId="0" fontId="0" fillId="0" borderId="0" xfId="0" applyAlignment="1">
      <alignment vertical="center"/>
    </xf>
    <xf numFmtId="0" fontId="6" fillId="0" borderId="0" xfId="0" applyFont="1"/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0" fillId="0" borderId="6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0" fillId="2" borderId="1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  <xf numFmtId="0" fontId="0" fillId="2" borderId="9" xfId="0" applyFill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textRotation="255"/>
    </xf>
    <xf numFmtId="0" fontId="8" fillId="0" borderId="6" xfId="0" applyFont="1" applyBorder="1" applyAlignment="1">
      <alignment horizontal="center" vertical="center" textRotation="255" wrapText="1"/>
    </xf>
    <xf numFmtId="0" fontId="8" fillId="0" borderId="6" xfId="0" applyFont="1" applyBorder="1" applyAlignment="1">
      <alignment horizontal="left" vertical="center"/>
    </xf>
  </cellXfs>
  <cellStyles count="3">
    <cellStyle name="標準" xfId="0" builtinId="0"/>
    <cellStyle name="標準 2" xfId="1"/>
    <cellStyle name="標準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7"/>
  <sheetViews>
    <sheetView tabSelected="1" zoomScaleNormal="100" workbookViewId="0">
      <pane xSplit="3" ySplit="14" topLeftCell="O15" activePane="bottomRight" state="frozen"/>
      <selection pane="topRight" activeCell="J1" sqref="J1"/>
      <selection pane="bottomLeft" activeCell="A14" sqref="A14"/>
      <selection pane="bottomRight" activeCell="X12" sqref="X12"/>
    </sheetView>
  </sheetViews>
  <sheetFormatPr defaultRowHeight="13.5" x14ac:dyDescent="0.15"/>
  <cols>
    <col min="4" max="13" width="9" customWidth="1"/>
    <col min="19" max="23" width="9" style="13"/>
  </cols>
  <sheetData>
    <row r="1" spans="1:25" ht="17.25" x14ac:dyDescent="0.2">
      <c r="A1" s="1" t="s">
        <v>4</v>
      </c>
    </row>
    <row r="2" spans="1:25" ht="13.5" customHeight="1" x14ac:dyDescent="0.15">
      <c r="A2" s="19" t="s">
        <v>0</v>
      </c>
      <c r="B2" s="20"/>
      <c r="C2" s="21"/>
      <c r="D2" s="14">
        <v>2013</v>
      </c>
      <c r="E2" s="15"/>
      <c r="F2" s="14">
        <v>2014</v>
      </c>
      <c r="G2" s="15"/>
      <c r="H2" s="14">
        <v>2015</v>
      </c>
      <c r="I2" s="15"/>
      <c r="J2" s="14">
        <v>2016</v>
      </c>
      <c r="K2" s="15"/>
      <c r="L2" s="14">
        <v>2017</v>
      </c>
      <c r="M2" s="15"/>
      <c r="N2" s="14">
        <v>2018</v>
      </c>
      <c r="O2" s="15"/>
      <c r="P2" s="14">
        <v>2019</v>
      </c>
      <c r="Q2" s="15"/>
      <c r="R2" s="14">
        <v>2020</v>
      </c>
      <c r="S2" s="15"/>
      <c r="T2" s="14">
        <v>2021</v>
      </c>
      <c r="U2" s="15"/>
      <c r="V2" s="14">
        <v>2022</v>
      </c>
      <c r="W2" s="15"/>
      <c r="X2" s="14">
        <v>2023</v>
      </c>
      <c r="Y2" s="15"/>
    </row>
    <row r="3" spans="1:25" x14ac:dyDescent="0.15">
      <c r="A3" s="22"/>
      <c r="B3" s="23"/>
      <c r="C3" s="24"/>
      <c r="D3" s="2" t="s">
        <v>1</v>
      </c>
      <c r="E3" s="2" t="s">
        <v>2</v>
      </c>
      <c r="F3" s="2" t="s">
        <v>1</v>
      </c>
      <c r="G3" s="2" t="s">
        <v>2</v>
      </c>
      <c r="H3" s="2" t="s">
        <v>1</v>
      </c>
      <c r="I3" s="2" t="s">
        <v>2</v>
      </c>
      <c r="J3" s="5" t="s">
        <v>1</v>
      </c>
      <c r="K3" s="5" t="s">
        <v>2</v>
      </c>
      <c r="L3" s="5" t="s">
        <v>1</v>
      </c>
      <c r="M3" s="5" t="s">
        <v>2</v>
      </c>
      <c r="N3" s="5" t="s">
        <v>1</v>
      </c>
      <c r="O3" s="5" t="s">
        <v>2</v>
      </c>
      <c r="P3" s="5" t="s">
        <v>1</v>
      </c>
      <c r="Q3" s="5" t="s">
        <v>2</v>
      </c>
      <c r="R3" s="5" t="s">
        <v>1</v>
      </c>
      <c r="S3" s="5" t="s">
        <v>2</v>
      </c>
      <c r="T3" s="5" t="s">
        <v>1</v>
      </c>
      <c r="U3" s="5" t="s">
        <v>2</v>
      </c>
      <c r="V3" s="5" t="s">
        <v>1</v>
      </c>
      <c r="W3" s="5" t="s">
        <v>2</v>
      </c>
      <c r="X3" s="5" t="s">
        <v>1</v>
      </c>
      <c r="Y3" s="5" t="s">
        <v>2</v>
      </c>
    </row>
    <row r="4" spans="1:25" ht="13.5" customHeight="1" x14ac:dyDescent="0.15">
      <c r="A4" s="25" t="s">
        <v>5</v>
      </c>
      <c r="B4" s="25" t="s">
        <v>6</v>
      </c>
      <c r="C4" s="9" t="s">
        <v>7</v>
      </c>
      <c r="D4" s="3">
        <v>164</v>
      </c>
      <c r="E4" s="4">
        <f>D4/D$15*100</f>
        <v>64.566929133858267</v>
      </c>
      <c r="F4" s="3">
        <v>194</v>
      </c>
      <c r="G4" s="4">
        <f>F4/F$15*100</f>
        <v>62.179487179487182</v>
      </c>
      <c r="H4" s="3">
        <v>213</v>
      </c>
      <c r="I4" s="4">
        <f>H4/H$15*100</f>
        <v>68.709677419354847</v>
      </c>
      <c r="J4" s="6">
        <v>167</v>
      </c>
      <c r="K4" s="4">
        <f>J4/J$15*100</f>
        <v>56.996587030716725</v>
      </c>
      <c r="L4" s="6">
        <v>215</v>
      </c>
      <c r="M4" s="4">
        <f>L4/L$15*100</f>
        <v>58.423913043478258</v>
      </c>
      <c r="N4" s="6">
        <v>204</v>
      </c>
      <c r="O4" s="4">
        <f>N4/N$15*100</f>
        <v>55.284552845528459</v>
      </c>
      <c r="P4" s="6">
        <v>163</v>
      </c>
      <c r="Q4" s="4">
        <f>P4/P$15*100</f>
        <v>56.013745704467354</v>
      </c>
      <c r="R4" s="11">
        <v>315</v>
      </c>
      <c r="S4" s="10">
        <f>R4/R$15*100</f>
        <v>70.786516853932582</v>
      </c>
      <c r="T4" s="11">
        <v>214</v>
      </c>
      <c r="U4" s="10">
        <f>T4/T$15*100</f>
        <v>59.11602209944752</v>
      </c>
      <c r="V4" s="11">
        <v>246</v>
      </c>
      <c r="W4" s="10">
        <f>V4/V$15*100</f>
        <v>53.594771241830067</v>
      </c>
      <c r="X4" s="11">
        <v>176</v>
      </c>
      <c r="Y4" s="10">
        <f>X4/X$15*100</f>
        <v>45.360824742268044</v>
      </c>
    </row>
    <row r="5" spans="1:25" ht="13.5" customHeight="1" x14ac:dyDescent="0.15">
      <c r="A5" s="25"/>
      <c r="B5" s="25"/>
      <c r="C5" s="9" t="s">
        <v>8</v>
      </c>
      <c r="D5" s="3">
        <v>21</v>
      </c>
      <c r="E5" s="4">
        <f t="shared" ref="E5:G15" si="0">D5/D$15*100</f>
        <v>8.2677165354330722</v>
      </c>
      <c r="F5" s="3">
        <v>22</v>
      </c>
      <c r="G5" s="4">
        <f t="shared" si="0"/>
        <v>7.0512820512820511</v>
      </c>
      <c r="H5" s="3">
        <v>20</v>
      </c>
      <c r="I5" s="4">
        <f t="shared" ref="I5" si="1">H5/H$15*100</f>
        <v>6.4516129032258061</v>
      </c>
      <c r="J5" s="6">
        <v>22</v>
      </c>
      <c r="K5" s="4">
        <f t="shared" ref="K5" si="2">J5/J$15*100</f>
        <v>7.5085324232081918</v>
      </c>
      <c r="L5" s="6">
        <v>25</v>
      </c>
      <c r="M5" s="4">
        <f t="shared" ref="M5" si="3">L5/L$15*100</f>
        <v>6.7934782608695645</v>
      </c>
      <c r="N5" s="6">
        <v>18</v>
      </c>
      <c r="O5" s="4">
        <f t="shared" ref="O5" si="4">N5/N$15*100</f>
        <v>4.8780487804878048</v>
      </c>
      <c r="P5" s="6">
        <v>20</v>
      </c>
      <c r="Q5" s="4">
        <f t="shared" ref="Q5" si="5">P5/P$15*100</f>
        <v>6.8728522336769764</v>
      </c>
      <c r="R5" s="11">
        <v>26</v>
      </c>
      <c r="S5" s="10">
        <f t="shared" ref="S5:S15" si="6">R5/R$15*100</f>
        <v>5.8426966292134832</v>
      </c>
      <c r="T5" s="11">
        <v>12</v>
      </c>
      <c r="U5" s="10">
        <f t="shared" ref="U5:U15" si="7">T5/T$15*100</f>
        <v>3.3149171270718232</v>
      </c>
      <c r="V5" s="11">
        <v>17</v>
      </c>
      <c r="W5" s="10">
        <f t="shared" ref="W5:W14" si="8">V5/V$15*100</f>
        <v>3.7037037037037033</v>
      </c>
      <c r="X5" s="11">
        <v>14</v>
      </c>
      <c r="Y5" s="10">
        <f t="shared" ref="Y5:Y14" si="9">X5/X$15*100</f>
        <v>3.608247422680412</v>
      </c>
    </row>
    <row r="6" spans="1:25" x14ac:dyDescent="0.15">
      <c r="A6" s="25"/>
      <c r="B6" s="25"/>
      <c r="C6" s="9" t="s">
        <v>9</v>
      </c>
      <c r="D6" s="3">
        <v>185</v>
      </c>
      <c r="E6" s="4">
        <f t="shared" si="0"/>
        <v>72.834645669291348</v>
      </c>
      <c r="F6" s="3">
        <v>216</v>
      </c>
      <c r="G6" s="4">
        <f t="shared" si="0"/>
        <v>69.230769230769226</v>
      </c>
      <c r="H6" s="3">
        <v>233</v>
      </c>
      <c r="I6" s="4">
        <f t="shared" ref="I6" si="10">H6/H$15*100</f>
        <v>75.161290322580641</v>
      </c>
      <c r="J6" s="6">
        <v>189</v>
      </c>
      <c r="K6" s="4">
        <f t="shared" ref="K6" si="11">J6/J$15*100</f>
        <v>64.50511945392492</v>
      </c>
      <c r="L6" s="6">
        <v>240</v>
      </c>
      <c r="M6" s="4">
        <f t="shared" ref="M6" si="12">L6/L$15*100</f>
        <v>65.217391304347828</v>
      </c>
      <c r="N6" s="6">
        <v>222</v>
      </c>
      <c r="O6" s="4">
        <f t="shared" ref="O6" si="13">N6/N$15*100</f>
        <v>60.162601626016269</v>
      </c>
      <c r="P6" s="6">
        <v>183</v>
      </c>
      <c r="Q6" s="4">
        <f t="shared" ref="Q6" si="14">P6/P$15*100</f>
        <v>62.886597938144327</v>
      </c>
      <c r="R6" s="11">
        <v>341</v>
      </c>
      <c r="S6" s="10">
        <f t="shared" si="6"/>
        <v>76.62921348314606</v>
      </c>
      <c r="T6" s="11">
        <v>226</v>
      </c>
      <c r="U6" s="10">
        <f t="shared" si="7"/>
        <v>62.430939226519335</v>
      </c>
      <c r="V6" s="11">
        <v>263</v>
      </c>
      <c r="W6" s="10">
        <f t="shared" si="8"/>
        <v>57.298474945533769</v>
      </c>
      <c r="X6" s="11">
        <v>190</v>
      </c>
      <c r="Y6" s="10">
        <f t="shared" si="9"/>
        <v>48.96907216494845</v>
      </c>
    </row>
    <row r="7" spans="1:25" x14ac:dyDescent="0.15">
      <c r="A7" s="25"/>
      <c r="B7" s="25" t="s">
        <v>10</v>
      </c>
      <c r="C7" s="9" t="s">
        <v>16</v>
      </c>
      <c r="D7" s="3">
        <v>39</v>
      </c>
      <c r="E7" s="4">
        <f t="shared" si="0"/>
        <v>15.354330708661418</v>
      </c>
      <c r="F7" s="3">
        <v>66</v>
      </c>
      <c r="G7" s="4">
        <f t="shared" si="0"/>
        <v>21.153846153846153</v>
      </c>
      <c r="H7" s="3">
        <v>48</v>
      </c>
      <c r="I7" s="4">
        <f t="shared" ref="I7" si="15">H7/H$15*100</f>
        <v>15.483870967741936</v>
      </c>
      <c r="J7" s="6">
        <v>75</v>
      </c>
      <c r="K7" s="4">
        <f t="shared" ref="K7" si="16">J7/J$15*100</f>
        <v>25.597269624573375</v>
      </c>
      <c r="L7" s="6">
        <v>98</v>
      </c>
      <c r="M7" s="4">
        <f t="shared" ref="M7" si="17">L7/L$15*100</f>
        <v>26.630434782608699</v>
      </c>
      <c r="N7" s="6">
        <v>96</v>
      </c>
      <c r="O7" s="4">
        <f t="shared" ref="O7" si="18">N7/N$15*100</f>
        <v>26.016260162601629</v>
      </c>
      <c r="P7" s="6">
        <v>80</v>
      </c>
      <c r="Q7" s="4">
        <f t="shared" ref="Q7" si="19">P7/P$15*100</f>
        <v>27.491408934707906</v>
      </c>
      <c r="R7" s="11">
        <v>78</v>
      </c>
      <c r="S7" s="10">
        <f t="shared" si="6"/>
        <v>17.528089887640448</v>
      </c>
      <c r="T7" s="11">
        <v>100</v>
      </c>
      <c r="U7" s="10">
        <f t="shared" si="7"/>
        <v>27.624309392265197</v>
      </c>
      <c r="V7" s="11">
        <v>159</v>
      </c>
      <c r="W7" s="10">
        <f t="shared" si="8"/>
        <v>34.640522875816991</v>
      </c>
      <c r="X7" s="11">
        <v>168</v>
      </c>
      <c r="Y7" s="10">
        <f t="shared" si="9"/>
        <v>43.298969072164951</v>
      </c>
    </row>
    <row r="8" spans="1:25" x14ac:dyDescent="0.15">
      <c r="A8" s="25"/>
      <c r="B8" s="25"/>
      <c r="C8" s="9" t="s">
        <v>11</v>
      </c>
      <c r="D8" s="3">
        <v>4</v>
      </c>
      <c r="E8" s="4">
        <f t="shared" si="0"/>
        <v>1.5748031496062991</v>
      </c>
      <c r="F8" s="3">
        <v>3</v>
      </c>
      <c r="G8" s="4">
        <f t="shared" si="0"/>
        <v>0.96153846153846156</v>
      </c>
      <c r="H8" s="3">
        <v>3</v>
      </c>
      <c r="I8" s="4">
        <f t="shared" ref="I8" si="20">H8/H$15*100</f>
        <v>0.967741935483871</v>
      </c>
      <c r="J8" s="6">
        <v>2</v>
      </c>
      <c r="K8" s="4">
        <f t="shared" ref="K8" si="21">J8/J$15*100</f>
        <v>0.68259385665529015</v>
      </c>
      <c r="L8" s="6">
        <v>2</v>
      </c>
      <c r="M8" s="4">
        <f t="shared" ref="M8" si="22">L8/L$15*100</f>
        <v>0.54347826086956519</v>
      </c>
      <c r="N8" s="6">
        <v>3</v>
      </c>
      <c r="O8" s="4">
        <f t="shared" ref="O8" si="23">N8/N$15*100</f>
        <v>0.81300813008130091</v>
      </c>
      <c r="P8" s="6">
        <v>4</v>
      </c>
      <c r="Q8" s="4">
        <f t="shared" ref="Q8" si="24">P8/P$15*100</f>
        <v>1.3745704467353952</v>
      </c>
      <c r="R8" s="11">
        <v>1</v>
      </c>
      <c r="S8" s="10">
        <f t="shared" si="6"/>
        <v>0.22471910112359553</v>
      </c>
      <c r="T8" s="11">
        <v>3</v>
      </c>
      <c r="U8" s="10">
        <f t="shared" si="7"/>
        <v>0.82872928176795579</v>
      </c>
      <c r="V8" s="11">
        <v>3</v>
      </c>
      <c r="W8" s="10">
        <f t="shared" si="8"/>
        <v>0.65359477124183007</v>
      </c>
      <c r="X8" s="11">
        <v>3</v>
      </c>
      <c r="Y8" s="10">
        <f t="shared" si="9"/>
        <v>0.77319587628865982</v>
      </c>
    </row>
    <row r="9" spans="1:25" ht="13.5" customHeight="1" x14ac:dyDescent="0.15">
      <c r="A9" s="25"/>
      <c r="B9" s="25"/>
      <c r="C9" s="9" t="s">
        <v>8</v>
      </c>
      <c r="D9" s="3">
        <v>17</v>
      </c>
      <c r="E9" s="4">
        <f t="shared" si="0"/>
        <v>6.6929133858267722</v>
      </c>
      <c r="F9" s="3">
        <v>20</v>
      </c>
      <c r="G9" s="4">
        <f t="shared" si="0"/>
        <v>6.4102564102564097</v>
      </c>
      <c r="H9" s="3">
        <v>18</v>
      </c>
      <c r="I9" s="4">
        <f t="shared" ref="I9" si="25">H9/H$15*100</f>
        <v>5.806451612903226</v>
      </c>
      <c r="J9" s="6">
        <v>18</v>
      </c>
      <c r="K9" s="4">
        <f t="shared" ref="K9" si="26">J9/J$15*100</f>
        <v>6.1433447098976108</v>
      </c>
      <c r="L9" s="6">
        <v>18</v>
      </c>
      <c r="M9" s="4">
        <f t="shared" ref="M9" si="27">L9/L$15*100</f>
        <v>4.8913043478260869</v>
      </c>
      <c r="N9" s="6">
        <v>32</v>
      </c>
      <c r="O9" s="4">
        <f t="shared" ref="O9" si="28">N9/N$15*100</f>
        <v>8.6720867208672079</v>
      </c>
      <c r="P9" s="6">
        <v>11</v>
      </c>
      <c r="Q9" s="4">
        <f t="shared" ref="Q9" si="29">P9/P$15*100</f>
        <v>3.7800687285223367</v>
      </c>
      <c r="R9" s="11">
        <v>17</v>
      </c>
      <c r="S9" s="10">
        <f t="shared" si="6"/>
        <v>3.8202247191011236</v>
      </c>
      <c r="T9" s="11">
        <v>23</v>
      </c>
      <c r="U9" s="10">
        <f t="shared" si="7"/>
        <v>6.3535911602209953</v>
      </c>
      <c r="V9" s="11">
        <v>18</v>
      </c>
      <c r="W9" s="10">
        <f t="shared" si="8"/>
        <v>3.9215686274509802</v>
      </c>
      <c r="X9" s="11">
        <v>16</v>
      </c>
      <c r="Y9" s="10">
        <f t="shared" si="9"/>
        <v>4.1237113402061851</v>
      </c>
    </row>
    <row r="10" spans="1:25" x14ac:dyDescent="0.15">
      <c r="A10" s="25"/>
      <c r="B10" s="25"/>
      <c r="C10" s="9" t="s">
        <v>9</v>
      </c>
      <c r="D10" s="3">
        <v>60</v>
      </c>
      <c r="E10" s="4">
        <f t="shared" si="0"/>
        <v>23.622047244094489</v>
      </c>
      <c r="F10" s="3">
        <v>89</v>
      </c>
      <c r="G10" s="4">
        <f t="shared" si="0"/>
        <v>28.525641025641026</v>
      </c>
      <c r="H10" s="3">
        <v>69</v>
      </c>
      <c r="I10" s="4">
        <f t="shared" ref="I10" si="30">H10/H$15*100</f>
        <v>22.258064516129032</v>
      </c>
      <c r="J10" s="6">
        <v>95</v>
      </c>
      <c r="K10" s="4">
        <f t="shared" ref="K10" si="31">J10/J$15*100</f>
        <v>32.423208191126278</v>
      </c>
      <c r="L10" s="6">
        <v>118</v>
      </c>
      <c r="M10" s="4">
        <f t="shared" ref="M10" si="32">L10/L$15*100</f>
        <v>32.065217391304344</v>
      </c>
      <c r="N10" s="6">
        <v>131</v>
      </c>
      <c r="O10" s="4">
        <f t="shared" ref="O10" si="33">N10/N$15*100</f>
        <v>35.501355013550132</v>
      </c>
      <c r="P10" s="6">
        <v>95</v>
      </c>
      <c r="Q10" s="4">
        <f t="shared" ref="Q10" si="34">P10/P$15*100</f>
        <v>32.646048109965633</v>
      </c>
      <c r="R10" s="11">
        <v>96</v>
      </c>
      <c r="S10" s="10">
        <f t="shared" si="6"/>
        <v>21.573033707865168</v>
      </c>
      <c r="T10" s="11">
        <v>126</v>
      </c>
      <c r="U10" s="10">
        <f t="shared" si="7"/>
        <v>34.806629834254146</v>
      </c>
      <c r="V10" s="11">
        <v>180</v>
      </c>
      <c r="W10" s="10">
        <f t="shared" si="8"/>
        <v>39.215686274509807</v>
      </c>
      <c r="X10" s="11">
        <v>187</v>
      </c>
      <c r="Y10" s="10">
        <f t="shared" si="9"/>
        <v>48.195876288659797</v>
      </c>
    </row>
    <row r="11" spans="1:25" ht="13.5" customHeight="1" x14ac:dyDescent="0.15">
      <c r="A11" s="26" t="s">
        <v>12</v>
      </c>
      <c r="B11" s="17" t="s">
        <v>13</v>
      </c>
      <c r="C11" s="18"/>
      <c r="D11" s="3">
        <v>2</v>
      </c>
      <c r="E11" s="4">
        <f t="shared" si="0"/>
        <v>0.78740157480314954</v>
      </c>
      <c r="F11" s="3">
        <v>1</v>
      </c>
      <c r="G11" s="4">
        <f t="shared" si="0"/>
        <v>0.32051282051282048</v>
      </c>
      <c r="H11" s="3">
        <v>8</v>
      </c>
      <c r="I11" s="4">
        <f t="shared" ref="I11" si="35">H11/H$15*100</f>
        <v>2.5806451612903225</v>
      </c>
      <c r="J11" s="6">
        <v>6</v>
      </c>
      <c r="K11" s="4">
        <f t="shared" ref="K11" si="36">J11/J$15*100</f>
        <v>2.0477815699658701</v>
      </c>
      <c r="L11" s="6">
        <v>8</v>
      </c>
      <c r="M11" s="4">
        <f t="shared" ref="M11" si="37">L11/L$15*100</f>
        <v>2.1739130434782608</v>
      </c>
      <c r="N11" s="6">
        <v>12</v>
      </c>
      <c r="O11" s="4">
        <f t="shared" ref="O11" si="38">N11/N$15*100</f>
        <v>3.2520325203252036</v>
      </c>
      <c r="P11" s="6">
        <v>10</v>
      </c>
      <c r="Q11" s="4">
        <f t="shared" ref="Q11" si="39">P11/P$15*100</f>
        <v>3.4364261168384882</v>
      </c>
      <c r="R11" s="11">
        <v>7</v>
      </c>
      <c r="S11" s="10">
        <f t="shared" si="6"/>
        <v>1.5730337078651686</v>
      </c>
      <c r="T11" s="11">
        <v>8</v>
      </c>
      <c r="U11" s="10">
        <f t="shared" si="7"/>
        <v>2.2099447513812152</v>
      </c>
      <c r="V11" s="11">
        <v>15</v>
      </c>
      <c r="W11" s="10">
        <f t="shared" si="8"/>
        <v>3.2679738562091507</v>
      </c>
      <c r="X11" s="11">
        <v>11</v>
      </c>
      <c r="Y11" s="10">
        <f t="shared" si="9"/>
        <v>2.8350515463917527</v>
      </c>
    </row>
    <row r="12" spans="1:25" x14ac:dyDescent="0.15">
      <c r="A12" s="26"/>
      <c r="B12" s="16" t="s">
        <v>14</v>
      </c>
      <c r="C12" s="16"/>
      <c r="D12" s="3">
        <v>7</v>
      </c>
      <c r="E12" s="4">
        <f t="shared" si="0"/>
        <v>2.7559055118110236</v>
      </c>
      <c r="F12" s="3">
        <v>6</v>
      </c>
      <c r="G12" s="4">
        <f t="shared" si="0"/>
        <v>1.9230769230769231</v>
      </c>
      <c r="H12" s="3">
        <v>0</v>
      </c>
      <c r="I12" s="4">
        <f t="shared" ref="I12:I13" si="40">H12/H$15*100</f>
        <v>0</v>
      </c>
      <c r="J12" s="6">
        <v>3</v>
      </c>
      <c r="K12" s="4">
        <f t="shared" ref="K12:K13" si="41">J12/J$15*100</f>
        <v>1.0238907849829351</v>
      </c>
      <c r="L12" s="6">
        <v>2</v>
      </c>
      <c r="M12" s="4">
        <f t="shared" ref="M12:M13" si="42">L12/L$15*100</f>
        <v>0.54347826086956519</v>
      </c>
      <c r="N12" s="6">
        <v>4</v>
      </c>
      <c r="O12" s="4">
        <f t="shared" ref="O12:O13" si="43">N12/N$15*100</f>
        <v>1.084010840108401</v>
      </c>
      <c r="P12" s="6">
        <v>3</v>
      </c>
      <c r="Q12" s="4">
        <f t="shared" ref="Q12:Q13" si="44">P12/P$15*100</f>
        <v>1.0309278350515463</v>
      </c>
      <c r="R12" s="11">
        <v>0</v>
      </c>
      <c r="S12" s="10">
        <f t="shared" si="6"/>
        <v>0</v>
      </c>
      <c r="T12" s="11">
        <v>1</v>
      </c>
      <c r="U12" s="10">
        <f t="shared" si="7"/>
        <v>0.27624309392265189</v>
      </c>
      <c r="V12" s="11">
        <v>1</v>
      </c>
      <c r="W12" s="10">
        <f t="shared" si="8"/>
        <v>0.2178649237472767</v>
      </c>
      <c r="X12" s="11">
        <v>0</v>
      </c>
      <c r="Y12" s="10">
        <f t="shared" si="9"/>
        <v>0</v>
      </c>
    </row>
    <row r="13" spans="1:25" x14ac:dyDescent="0.15">
      <c r="A13" s="26"/>
      <c r="B13" s="16" t="s">
        <v>17</v>
      </c>
      <c r="C13" s="16"/>
      <c r="D13" s="6">
        <v>0</v>
      </c>
      <c r="E13" s="10">
        <f t="shared" si="0"/>
        <v>0</v>
      </c>
      <c r="F13" s="6">
        <v>0</v>
      </c>
      <c r="G13" s="10">
        <f t="shared" si="0"/>
        <v>0</v>
      </c>
      <c r="H13" s="6">
        <v>0</v>
      </c>
      <c r="I13" s="10">
        <f t="shared" si="40"/>
        <v>0</v>
      </c>
      <c r="J13" s="6">
        <v>0</v>
      </c>
      <c r="K13" s="10">
        <f t="shared" si="41"/>
        <v>0</v>
      </c>
      <c r="L13" s="6">
        <v>0</v>
      </c>
      <c r="M13" s="10">
        <f t="shared" si="42"/>
        <v>0</v>
      </c>
      <c r="N13" s="6">
        <v>0</v>
      </c>
      <c r="O13" s="10">
        <f t="shared" si="43"/>
        <v>0</v>
      </c>
      <c r="P13" s="6">
        <v>0</v>
      </c>
      <c r="Q13" s="10">
        <f t="shared" si="44"/>
        <v>0</v>
      </c>
      <c r="R13" s="11">
        <v>1</v>
      </c>
      <c r="S13" s="10">
        <f t="shared" si="6"/>
        <v>0.22471910112359553</v>
      </c>
      <c r="T13" s="11">
        <v>1</v>
      </c>
      <c r="U13" s="10">
        <f t="shared" si="7"/>
        <v>0.27624309392265189</v>
      </c>
      <c r="V13" s="11">
        <v>0</v>
      </c>
      <c r="W13" s="10">
        <f t="shared" si="8"/>
        <v>0</v>
      </c>
      <c r="X13" s="11">
        <v>0</v>
      </c>
      <c r="Y13" s="10">
        <f t="shared" si="9"/>
        <v>0</v>
      </c>
    </row>
    <row r="14" spans="1:25" x14ac:dyDescent="0.15">
      <c r="A14" s="26"/>
      <c r="B14" s="27" t="s">
        <v>15</v>
      </c>
      <c r="C14" s="27"/>
      <c r="D14" s="3">
        <v>9</v>
      </c>
      <c r="E14" s="4">
        <f t="shared" si="0"/>
        <v>3.5433070866141732</v>
      </c>
      <c r="F14" s="3">
        <v>7</v>
      </c>
      <c r="G14" s="4">
        <f t="shared" si="0"/>
        <v>2.2435897435897436</v>
      </c>
      <c r="H14" s="3">
        <v>8</v>
      </c>
      <c r="I14" s="4">
        <f t="shared" ref="I14" si="45">H14/H$15*100</f>
        <v>2.5806451612903225</v>
      </c>
      <c r="J14" s="6">
        <v>9</v>
      </c>
      <c r="K14" s="4">
        <f t="shared" ref="K14" si="46">J14/J$15*100</f>
        <v>3.0716723549488054</v>
      </c>
      <c r="L14" s="6">
        <v>10</v>
      </c>
      <c r="M14" s="4">
        <f t="shared" ref="M14" si="47">L14/L$15*100</f>
        <v>2.7173913043478262</v>
      </c>
      <c r="N14" s="6">
        <v>16</v>
      </c>
      <c r="O14" s="4">
        <f t="shared" ref="O14" si="48">N14/N$15*100</f>
        <v>4.3360433604336039</v>
      </c>
      <c r="P14" s="6">
        <v>13</v>
      </c>
      <c r="Q14" s="4">
        <f t="shared" ref="Q14" si="49">P14/P$15*100</f>
        <v>4.4673539518900345</v>
      </c>
      <c r="R14" s="11">
        <v>8</v>
      </c>
      <c r="S14" s="10">
        <f t="shared" si="6"/>
        <v>1.7977528089887642</v>
      </c>
      <c r="T14" s="11">
        <v>10</v>
      </c>
      <c r="U14" s="10">
        <f t="shared" si="7"/>
        <v>2.7624309392265194</v>
      </c>
      <c r="V14" s="11">
        <v>16</v>
      </c>
      <c r="W14" s="10">
        <f t="shared" si="8"/>
        <v>3.4858387799564272</v>
      </c>
      <c r="X14" s="11">
        <v>11</v>
      </c>
      <c r="Y14" s="10">
        <f t="shared" si="9"/>
        <v>2.8350515463917527</v>
      </c>
    </row>
    <row r="15" spans="1:25" x14ac:dyDescent="0.15">
      <c r="A15" s="7" t="s">
        <v>3</v>
      </c>
      <c r="B15" s="8"/>
      <c r="C15" s="8"/>
      <c r="D15" s="3">
        <v>254</v>
      </c>
      <c r="E15" s="4">
        <f t="shared" si="0"/>
        <v>100</v>
      </c>
      <c r="F15" s="3">
        <v>312</v>
      </c>
      <c r="G15" s="4">
        <f t="shared" si="0"/>
        <v>100</v>
      </c>
      <c r="H15" s="3">
        <v>310</v>
      </c>
      <c r="I15" s="4">
        <f t="shared" ref="I15" si="50">H15/H$15*100</f>
        <v>100</v>
      </c>
      <c r="J15" s="6">
        <v>293</v>
      </c>
      <c r="K15" s="4">
        <f t="shared" ref="K15" si="51">J15/J$15*100</f>
        <v>100</v>
      </c>
      <c r="L15" s="6">
        <v>368</v>
      </c>
      <c r="M15" s="4">
        <f t="shared" ref="M15" si="52">L15/L$15*100</f>
        <v>100</v>
      </c>
      <c r="N15" s="6">
        <v>369</v>
      </c>
      <c r="O15" s="4">
        <f t="shared" ref="O15" si="53">N15/N$15*100</f>
        <v>100</v>
      </c>
      <c r="P15" s="6">
        <v>291</v>
      </c>
      <c r="Q15" s="4">
        <f t="shared" ref="Q15" si="54">P15/P$15*100</f>
        <v>100</v>
      </c>
      <c r="R15" s="11">
        <v>445</v>
      </c>
      <c r="S15" s="10">
        <f t="shared" si="6"/>
        <v>100</v>
      </c>
      <c r="T15" s="11">
        <v>362</v>
      </c>
      <c r="U15" s="10">
        <f t="shared" si="7"/>
        <v>100</v>
      </c>
      <c r="V15" s="11">
        <v>459</v>
      </c>
      <c r="W15" s="10">
        <f>V15/V$15*100</f>
        <v>100</v>
      </c>
      <c r="X15" s="11">
        <v>388</v>
      </c>
      <c r="Y15" s="10">
        <f>X15/X$15*100</f>
        <v>100</v>
      </c>
    </row>
    <row r="17" spans="1:1" x14ac:dyDescent="0.15">
      <c r="A17" s="12" t="s">
        <v>18</v>
      </c>
    </row>
  </sheetData>
  <mergeCells count="20">
    <mergeCell ref="A11:A14"/>
    <mergeCell ref="B12:C12"/>
    <mergeCell ref="B14:C14"/>
    <mergeCell ref="X2:Y2"/>
    <mergeCell ref="V2:W2"/>
    <mergeCell ref="T2:U2"/>
    <mergeCell ref="F2:G2"/>
    <mergeCell ref="H2:I2"/>
    <mergeCell ref="B13:C13"/>
    <mergeCell ref="R2:S2"/>
    <mergeCell ref="B11:C11"/>
    <mergeCell ref="N2:O2"/>
    <mergeCell ref="L2:M2"/>
    <mergeCell ref="P2:Q2"/>
    <mergeCell ref="J2:K2"/>
    <mergeCell ref="A2:C3"/>
    <mergeCell ref="D2:E2"/>
    <mergeCell ref="A4:A10"/>
    <mergeCell ref="B4:B6"/>
    <mergeCell ref="B7:B10"/>
  </mergeCells>
  <phoneticPr fontId="2"/>
  <pageMargins left="0.7" right="0.7" top="0.75" bottom="0.75" header="0.3" footer="0.3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大気汚染苦情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2021-12-13T06:50:34Z</dcterms:created>
  <dcterms:modified xsi:type="dcterms:W3CDTF">2024-07-16T23:16:11Z</dcterms:modified>
</cp:coreProperties>
</file>