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緑区\03地域振興課\share\100_自治会町内会\070_地域活動推進費・地域防犯灯維持管理費補助金\010_各年度の処理\０７年度処理\HPアップ用\"/>
    </mc:Choice>
  </mc:AlternateContent>
  <bookViews>
    <workbookView xWindow="120" yWindow="105" windowWidth="14955" windowHeight="7095"/>
  </bookViews>
  <sheets>
    <sheet name="収入の部（入力用）" sheetId="1" r:id="rId1"/>
    <sheet name="支出の部（入力用）" sheetId="2" r:id="rId2"/>
  </sheets>
  <definedNames>
    <definedName name="_xlnm.Print_Area" localSheetId="1">'支出の部（入力用）'!$A$1:$M$48</definedName>
    <definedName name="_xlnm.Print_Area" localSheetId="0">'収入の部（入力用）'!$A$1:$AD$39</definedName>
  </definedNames>
  <calcPr calcId="162913" calcOnSave="0"/>
</workbook>
</file>

<file path=xl/calcChain.xml><?xml version="1.0" encoding="utf-8"?>
<calcChain xmlns="http://schemas.openxmlformats.org/spreadsheetml/2006/main">
  <c r="D33" i="2" l="1"/>
  <c r="C31" i="1"/>
  <c r="AB24" i="1"/>
  <c r="D48" i="2" l="1"/>
  <c r="D35" i="2"/>
  <c r="K33" i="2"/>
  <c r="C9" i="1" l="1"/>
  <c r="C15" i="1"/>
  <c r="D28" i="2" l="1"/>
  <c r="D30" i="2"/>
  <c r="D3" i="2"/>
  <c r="D17" i="2" s="1"/>
  <c r="D5" i="2"/>
  <c r="D7" i="2"/>
  <c r="D9" i="2"/>
  <c r="D11" i="2"/>
  <c r="D13" i="2"/>
  <c r="D15" i="2"/>
  <c r="D18" i="2"/>
  <c r="D20" i="2"/>
  <c r="D32" i="2" s="1"/>
  <c r="D22" i="2"/>
  <c r="D24" i="2"/>
  <c r="D26" i="2"/>
  <c r="D39" i="2"/>
  <c r="D36" i="2"/>
  <c r="D37" i="2"/>
  <c r="D38" i="2"/>
  <c r="D40" i="2"/>
  <c r="D46" i="2"/>
  <c r="D41" i="2"/>
  <c r="D42" i="2"/>
  <c r="D43" i="2"/>
  <c r="D44" i="2"/>
  <c r="D45" i="2"/>
  <c r="C14" i="1"/>
  <c r="C16" i="1"/>
  <c r="C18" i="1"/>
  <c r="C20" i="1"/>
  <c r="C22" i="1"/>
  <c r="D24" i="1"/>
  <c r="AA25" i="1"/>
  <c r="I25" i="1" s="1"/>
  <c r="C24" i="1" s="1"/>
  <c r="C27" i="1"/>
  <c r="C29" i="1"/>
  <c r="C33" i="1"/>
  <c r="C35" i="1"/>
  <c r="C37" i="1"/>
  <c r="C39" i="1" l="1"/>
</calcChain>
</file>

<file path=xl/comments1.xml><?xml version="1.0" encoding="utf-8"?>
<comments xmlns="http://schemas.openxmlformats.org/spreadsheetml/2006/main">
  <authors>
    <author>Seiichi Uchida</author>
    <author>sysmente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Seiichi Uchida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<sst xmlns="http://schemas.openxmlformats.org/spreadsheetml/2006/main" count="244" uniqueCount="80">
  <si>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</si>
  <si>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</si>
  <si>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</si>
  <si>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</si>
  <si>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</si>
  <si>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</si>
  <si>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</si>
  <si>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</si>
  <si>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</si>
  <si>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</si>
  <si>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</si>
  <si>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</si>
  <si>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</si>
  <si>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</si>
  <si>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</si>
  <si>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</si>
  <si>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</si>
  <si>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</si>
  <si>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</si>
  <si>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</si>
  <si>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</si>
  <si>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</si>
  <si>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</si>
  <si>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</si>
  <si>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</si>
  <si>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</si>
  <si>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</si>
  <si>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</si>
  <si>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</si>
  <si>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</si>
  <si>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</si>
  <si>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</si>
  <si>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</si>
  <si>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</si>
  <si>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</si>
  <si>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</si>
  <si>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</si>
  <si>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</si>
  <si>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</si>
  <si>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</si>
  <si>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</si>
  <si>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</si>
  <si>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</si>
  <si>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</si>
  <si>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</si>
  <si>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</si>
  <si>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）</t>
    <phoneticPr fontId="2"/>
  </si>
  <si>
    <t>（</t>
    <phoneticPr fontId="2"/>
  </si>
  <si>
    <t>×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</si>
  <si>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</si>
  <si>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</si>
  <si>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</si>
  <si>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</si>
  <si>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</si>
  <si>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</si>
  <si>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</si>
  <si>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</si>
  <si>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</si>
  <si>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</si>
  <si>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</si>
  <si>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</si>
  <si>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</si>
  <si>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区役所から交付を受けた地域活動推進費</t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</si>
  <si>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</si>
  <si>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</si>
  <si>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</si>
  <si>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</si>
  <si>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寄付金・募金</t>
    <rPh sb="0" eb="3">
      <t>キフキン</t>
    </rPh>
    <phoneticPr fontId="2"/>
  </si>
  <si>
    <t>（内訳：会費会員　　　世帯、会費免除会員　　　世帯）</t>
    <rPh sb="1" eb="3">
      <t>ウチワケ</t>
    </rPh>
    <phoneticPr fontId="2"/>
  </si>
  <si>
    <t>防犯灯維持管理費</t>
    <rPh sb="0" eb="3">
      <t>ボウハントウ</t>
    </rPh>
    <rPh sb="3" eb="5">
      <t>イジ</t>
    </rPh>
    <rPh sb="5" eb="8">
      <t>カンリヒ</t>
    </rPh>
    <phoneticPr fontId="2"/>
  </si>
  <si>
    <t>防犯灯維持管理費補助金</t>
    <rPh sb="0" eb="2">
      <t>ボウハン</t>
    </rPh>
    <rPh sb="2" eb="3">
      <t>トウ</t>
    </rPh>
    <rPh sb="3" eb="5">
      <t>イジ</t>
    </rPh>
    <rPh sb="5" eb="8">
      <t>カンリヒ</t>
    </rPh>
    <rPh sb="8" eb="11">
      <t>ホジョキン</t>
    </rPh>
    <phoneticPr fontId="2"/>
  </si>
  <si>
    <t>防犯灯</t>
    <rPh sb="0" eb="3">
      <t>ボウハントウ</t>
    </rPh>
    <phoneticPr fontId="2"/>
  </si>
  <si>
    <t>自治会　</t>
    <rPh sb="0" eb="3">
      <t>ジチカイ</t>
    </rPh>
    <phoneticPr fontId="2"/>
  </si>
  <si>
    <r>
      <t>○会計年度　　</t>
    </r>
    <r>
      <rPr>
        <b/>
        <sz val="12"/>
        <rFont val="ＭＳ Ｐ明朝"/>
        <family val="1"/>
        <charset val="128"/>
      </rPr>
      <t>自 令和　　年　　月　　日～至 令和　　年　　月　　日</t>
    </r>
    <rPh sb="9" eb="11">
      <t>レイワ</t>
    </rPh>
    <rPh sb="23" eb="25">
      <t>レイワ</t>
    </rPh>
    <phoneticPr fontId="2"/>
  </si>
  <si>
    <t>補助対象経費　①＋②＝③</t>
    <rPh sb="0" eb="2">
      <t>ホジョ</t>
    </rPh>
    <rPh sb="2" eb="4">
      <t>タイショウ</t>
    </rPh>
    <rPh sb="4" eb="6">
      <t>ケイヒ</t>
    </rPh>
    <phoneticPr fontId="2"/>
  </si>
  <si>
    <t>緑区</t>
    <rPh sb="0" eb="2">
      <t>ミドリク</t>
    </rPh>
    <phoneticPr fontId="2"/>
  </si>
  <si>
    <t>令和６年度　収支決算書</t>
    <rPh sb="0" eb="2">
      <t>レイワ</t>
    </rPh>
    <rPh sb="3" eb="5">
      <t>ネンド</t>
    </rPh>
    <rPh sb="6" eb="8">
      <t>シュウシ</t>
    </rPh>
    <rPh sb="8" eb="10">
      <t>ケッサン</t>
    </rPh>
    <rPh sb="10" eb="11">
      <t>ショ</t>
    </rPh>
    <phoneticPr fontId="2"/>
  </si>
  <si>
    <t>）</t>
  </si>
  <si>
    <t>回 =</t>
    <rPh sb="0" eb="1">
      <t>カイ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</si>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</sst>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1">
    <xf numFmtId="0" fontId="0" fillId="0" borderId="0" xfId="0"/>
    <xf numFmtId="38" fontId="11" fillId="0" borderId="1" xfId="0" applyNumberFormat="1" applyFont="1" applyFill="1" applyBorder="1" applyAlignment="1">
      <alignment vertical="center"/>
    </xf>
    <xf numFmtId="38" fontId="11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center" vertical="center" shrinkToFit="1"/>
    </xf>
    <xf numFmtId="38" fontId="11" fillId="0" borderId="7" xfId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38" fontId="11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 shrinkToFit="1"/>
    </xf>
    <xf numFmtId="0" fontId="16" fillId="0" borderId="0" xfId="0" applyFont="1" applyFill="1" applyAlignment="1">
      <alignment vertical="center" wrapText="1"/>
    </xf>
    <xf numFmtId="38" fontId="9" fillId="0" borderId="13" xfId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shrinkToFit="1"/>
    </xf>
    <xf numFmtId="38" fontId="10" fillId="0" borderId="4" xfId="1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shrinkToFit="1"/>
    </xf>
    <xf numFmtId="38" fontId="10" fillId="0" borderId="8" xfId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shrinkToFit="1"/>
    </xf>
    <xf numFmtId="38" fontId="10" fillId="0" borderId="18" xfId="1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 shrinkToFit="1"/>
    </xf>
    <xf numFmtId="0" fontId="13" fillId="0" borderId="1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38" fontId="11" fillId="0" borderId="20" xfId="1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vertical="center" shrinkToFit="1"/>
    </xf>
    <xf numFmtId="177" fontId="11" fillId="0" borderId="22" xfId="0" applyNumberFormat="1" applyFont="1" applyFill="1" applyBorder="1" applyAlignment="1">
      <alignment vertical="center" wrapText="1"/>
    </xf>
    <xf numFmtId="38" fontId="11" fillId="0" borderId="22" xfId="1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38" fontId="11" fillId="0" borderId="0" xfId="1" applyFont="1" applyFill="1" applyAlignment="1">
      <alignment vertical="center" wrapText="1"/>
    </xf>
    <xf numFmtId="0" fontId="11" fillId="0" borderId="24" xfId="0" applyFont="1" applyFill="1" applyBorder="1" applyAlignment="1">
      <alignment vertical="center" shrinkToFit="1"/>
    </xf>
    <xf numFmtId="38" fontId="10" fillId="0" borderId="25" xfId="1" applyFont="1" applyFill="1" applyBorder="1" applyAlignment="1">
      <alignment vertical="center" shrinkToFit="1"/>
    </xf>
    <xf numFmtId="0" fontId="13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vertical="center" shrinkToFit="1"/>
    </xf>
    <xf numFmtId="0" fontId="13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vertical="center" shrinkToFit="1"/>
    </xf>
    <xf numFmtId="38" fontId="10" fillId="0" borderId="12" xfId="1" applyFont="1" applyFill="1" applyBorder="1" applyAlignment="1">
      <alignment vertical="center" shrinkToFit="1"/>
    </xf>
    <xf numFmtId="0" fontId="13" fillId="0" borderId="1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 shrinkToFit="1"/>
    </xf>
    <xf numFmtId="38" fontId="10" fillId="0" borderId="30" xfId="1" applyFont="1" applyFill="1" applyBorder="1" applyAlignment="1">
      <alignment vertical="center" shrinkToFit="1"/>
    </xf>
    <xf numFmtId="0" fontId="13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horizontal="center" vertical="center" wrapText="1"/>
    </xf>
    <xf numFmtId="38" fontId="10" fillId="0" borderId="20" xfId="1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shrinkToFit="1"/>
    </xf>
    <xf numFmtId="38" fontId="10" fillId="0" borderId="33" xfId="1" applyFont="1" applyFill="1" applyBorder="1" applyAlignment="1">
      <alignment vertical="center" shrinkToFit="1"/>
    </xf>
    <xf numFmtId="0" fontId="13" fillId="0" borderId="3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shrinkToFi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38" fontId="17" fillId="0" borderId="35" xfId="1" applyFont="1" applyFill="1" applyBorder="1"/>
    <xf numFmtId="38" fontId="11" fillId="0" borderId="22" xfId="1" applyFont="1" applyFill="1" applyBorder="1"/>
    <xf numFmtId="0" fontId="13" fillId="0" borderId="22" xfId="0" applyFont="1" applyFill="1" applyBorder="1"/>
    <xf numFmtId="0" fontId="11" fillId="0" borderId="22" xfId="0" applyFont="1" applyFill="1" applyBorder="1"/>
    <xf numFmtId="0" fontId="11" fillId="0" borderId="23" xfId="0" applyFont="1" applyFill="1" applyBorder="1"/>
    <xf numFmtId="0" fontId="16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38" fontId="9" fillId="0" borderId="36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38" fontId="12" fillId="0" borderId="0" xfId="1" applyFont="1" applyFill="1" applyAlignment="1">
      <alignment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38" fontId="0" fillId="0" borderId="0" xfId="0" applyNumberFormat="1" applyFont="1" applyFill="1" applyAlignment="1">
      <alignment vertical="center" wrapText="1"/>
    </xf>
    <xf numFmtId="2" fontId="0" fillId="0" borderId="0" xfId="0" applyNumberFormat="1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3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3" xfId="0" applyFont="1" applyFill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176" fontId="19" fillId="0" borderId="39" xfId="1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0" fontId="11" fillId="0" borderId="18" xfId="0" applyFont="1" applyFill="1" applyBorder="1" applyAlignment="1">
      <alignment vertical="center" shrinkToFit="1"/>
    </xf>
    <xf numFmtId="38" fontId="10" fillId="0" borderId="18" xfId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38" fontId="10" fillId="0" borderId="4" xfId="1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38" fontId="10" fillId="0" borderId="8" xfId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38" fontId="13" fillId="0" borderId="5" xfId="1" applyFont="1" applyFill="1" applyBorder="1" applyAlignment="1">
      <alignment horizontal="center" vertical="center" shrinkToFit="1"/>
    </xf>
    <xf numFmtId="176" fontId="1" fillId="0" borderId="16" xfId="1" applyNumberFormat="1" applyFont="1" applyFill="1" applyBorder="1" applyAlignment="1">
      <alignment vertical="center"/>
    </xf>
    <xf numFmtId="176" fontId="1" fillId="0" borderId="44" xfId="1" applyNumberFormat="1" applyFont="1" applyFill="1" applyBorder="1" applyAlignment="1">
      <alignment vertical="center"/>
    </xf>
    <xf numFmtId="176" fontId="15" fillId="0" borderId="45" xfId="1" applyNumberFormat="1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177" fontId="0" fillId="0" borderId="40" xfId="0" applyNumberFormat="1" applyFont="1" applyFill="1" applyBorder="1" applyAlignment="1">
      <alignment horizontal="right" vertical="center"/>
    </xf>
    <xf numFmtId="176" fontId="0" fillId="0" borderId="41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46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15" fillId="0" borderId="47" xfId="1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 shrinkToFit="1"/>
    </xf>
    <xf numFmtId="0" fontId="11" fillId="0" borderId="54" xfId="0" applyFont="1" applyFill="1" applyBorder="1" applyAlignment="1">
      <alignment vertical="center" shrinkToFit="1"/>
    </xf>
    <xf numFmtId="0" fontId="11" fillId="0" borderId="18" xfId="0" applyFont="1" applyFill="1" applyBorder="1" applyAlignment="1">
      <alignment vertical="center" shrinkToFit="1"/>
    </xf>
    <xf numFmtId="38" fontId="10" fillId="0" borderId="18" xfId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38" fontId="10" fillId="0" borderId="4" xfId="1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9" fillId="0" borderId="63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65" xfId="0" applyFont="1" applyFill="1" applyBorder="1" applyAlignment="1"/>
    <xf numFmtId="0" fontId="4" fillId="0" borderId="0" xfId="0" applyFont="1" applyFill="1" applyAlignment="1">
      <alignment horizontal="right" vertical="center" wrapText="1"/>
    </xf>
    <xf numFmtId="0" fontId="0" fillId="0" borderId="66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vertical="center" wrapText="1"/>
    </xf>
    <xf numFmtId="0" fontId="0" fillId="0" borderId="58" xfId="0" applyFont="1" applyFill="1" applyBorder="1" applyAlignment="1">
      <alignment vertical="center" wrapText="1"/>
    </xf>
    <xf numFmtId="176" fontId="1" fillId="0" borderId="44" xfId="1" applyNumberFormat="1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vertical="center" shrinkToFit="1"/>
    </xf>
    <xf numFmtId="0" fontId="11" fillId="0" borderId="60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38" fontId="10" fillId="0" borderId="8" xfId="1" applyFont="1" applyFill="1" applyBorder="1" applyAlignment="1">
      <alignment vertical="center" shrinkToFit="1"/>
    </xf>
    <xf numFmtId="176" fontId="1" fillId="0" borderId="61" xfId="1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55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38" fontId="10" fillId="0" borderId="37" xfId="1" applyFont="1" applyFill="1" applyBorder="1" applyAlignment="1">
      <alignment vertical="center"/>
    </xf>
    <xf numFmtId="0" fontId="10" fillId="0" borderId="70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1" fillId="0" borderId="71" xfId="0" applyFont="1" applyFill="1" applyBorder="1" applyAlignment="1">
      <alignment vertical="center" wrapText="1"/>
    </xf>
    <xf numFmtId="0" fontId="11" fillId="0" borderId="72" xfId="0" applyFont="1" applyFill="1" applyBorder="1" applyAlignment="1">
      <alignment vertical="center" wrapText="1"/>
    </xf>
    <xf numFmtId="0" fontId="11" fillId="0" borderId="73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5" fillId="0" borderId="75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8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176" fontId="1" fillId="0" borderId="78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 shrinkToFit="1"/>
    </xf>
    <xf numFmtId="38" fontId="12" fillId="0" borderId="0" xfId="1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8" fontId="10" fillId="0" borderId="12" xfId="1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left" vertical="center" shrinkToFit="1"/>
    </xf>
    <xf numFmtId="38" fontId="10" fillId="0" borderId="4" xfId="1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vertical="center" textRotation="255" wrapText="1"/>
    </xf>
    <xf numFmtId="0" fontId="0" fillId="0" borderId="85" xfId="0" applyFont="1" applyFill="1" applyBorder="1" applyAlignment="1">
      <alignment vertical="center" textRotation="255" wrapText="1"/>
    </xf>
    <xf numFmtId="0" fontId="0" fillId="0" borderId="3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textRotation="255" wrapText="1"/>
    </xf>
    <xf numFmtId="0" fontId="0" fillId="0" borderId="85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vertical="center" textRotation="255" wrapText="1"/>
    </xf>
    <xf numFmtId="0" fontId="0" fillId="0" borderId="77" xfId="0" applyFont="1" applyFill="1" applyBorder="1" applyAlignment="1">
      <alignment vertical="center" wrapText="1"/>
    </xf>
    <xf numFmtId="176" fontId="1" fillId="0" borderId="3" xfId="1" applyNumberFormat="1" applyFont="1" applyFill="1" applyBorder="1" applyAlignment="1">
      <alignment vertical="center"/>
    </xf>
    <xf numFmtId="176" fontId="1" fillId="0" borderId="62" xfId="1" applyNumberFormat="1" applyFont="1" applyFill="1" applyBorder="1" applyAlignment="1">
      <alignment vertical="center"/>
    </xf>
    <xf numFmtId="0" fontId="0" fillId="0" borderId="66" xfId="0" applyFont="1" applyFill="1" applyBorder="1" applyAlignment="1">
      <alignment vertical="center" textRotation="255" wrapText="1"/>
    </xf>
    <xf numFmtId="0" fontId="0" fillId="0" borderId="66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176" fontId="1" fillId="0" borderId="85" xfId="1" applyNumberFormat="1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64" xfId="0" applyFont="1" applyFill="1" applyBorder="1" applyAlignment="1">
      <alignment vertical="center" wrapText="1"/>
    </xf>
    <xf numFmtId="176" fontId="1" fillId="0" borderId="66" xfId="1" applyNumberFormat="1" applyFont="1" applyFill="1" applyBorder="1" applyAlignment="1">
      <alignment vertical="center"/>
    </xf>
    <xf numFmtId="176" fontId="1" fillId="0" borderId="77" xfId="1" applyNumberFormat="1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62" xfId="0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80" name="AutoShape 21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81" name="AutoShape 23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>
      <selection activeCell="AJ5" sqref="AJ5"/>
    </sheetView>
  </sheetViews>
  <sheetFormatPr defaultRowHeight="13.5" x14ac:dyDescent="0.15"/>
  <cols>
    <col min="1" max="1" width="3.625" style="115" customWidth="1"/>
    <col min="2" max="2" width="22.75" style="115" customWidth="1"/>
    <col min="3" max="3" width="12.875" style="122" customWidth="1"/>
    <col min="4" max="5" width="2.375" style="115" customWidth="1"/>
    <col min="6" max="7" width="2.875" style="115" customWidth="1"/>
    <col min="8" max="8" width="2" style="115" customWidth="1"/>
    <col min="9" max="9" width="2.125" style="115" customWidth="1"/>
    <col min="10" max="11" width="2.875" style="115" customWidth="1"/>
    <col min="12" max="33" width="2.375" style="115" customWidth="1"/>
    <col min="34" max="34" width="9" style="115"/>
    <col min="35" max="35" width="9.875" style="115" bestFit="1" customWidth="1"/>
    <col min="36" max="16384" width="9" style="115"/>
  </cols>
  <sheetData>
    <row r="1" spans="1:35" ht="24" customHeight="1" thickTop="1" thickBot="1" x14ac:dyDescent="0.2">
      <c r="A1" s="91"/>
      <c r="B1" s="92"/>
      <c r="C1" s="93"/>
      <c r="D1" s="94"/>
      <c r="Q1" s="164" t="s">
        <v>0</v>
      </c>
      <c r="R1" s="165"/>
      <c r="S1" s="165"/>
      <c r="T1" s="165"/>
      <c r="U1" s="165"/>
      <c r="V1" s="165"/>
      <c r="W1" s="165"/>
      <c r="X1" s="165" t="s">
        <v>1</v>
      </c>
      <c r="Y1" s="165"/>
      <c r="Z1" s="165"/>
      <c r="AA1" s="165"/>
      <c r="AB1" s="165"/>
      <c r="AC1" s="165"/>
      <c r="AD1" s="166"/>
    </row>
    <row r="2" spans="1:35" ht="30" customHeight="1" thickBot="1" x14ac:dyDescent="0.2">
      <c r="A2" s="91"/>
      <c r="B2" s="92"/>
      <c r="C2" s="93"/>
      <c r="D2" s="94"/>
      <c r="Q2" s="167" t="s">
        <v>75</v>
      </c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9"/>
    </row>
    <row r="3" spans="1:35" ht="24" customHeight="1" thickTop="1" x14ac:dyDescent="0.15">
      <c r="A3" s="95"/>
      <c r="B3" s="91"/>
      <c r="C3" s="93"/>
      <c r="D3" s="94"/>
    </row>
    <row r="4" spans="1:35" ht="22.5" customHeight="1" x14ac:dyDescent="0.15">
      <c r="A4" s="180" t="s">
        <v>76</v>
      </c>
      <c r="B4" s="181"/>
      <c r="C4" s="181"/>
      <c r="D4" s="181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</row>
    <row r="5" spans="1:35" ht="22.5" customHeight="1" x14ac:dyDescent="0.15">
      <c r="A5" s="188" t="s">
        <v>72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</row>
    <row r="6" spans="1:35" ht="22.5" customHeight="1" x14ac:dyDescent="0.15">
      <c r="A6" s="183" t="s">
        <v>73</v>
      </c>
      <c r="B6" s="184"/>
      <c r="C6" s="184"/>
      <c r="D6" s="184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</row>
    <row r="7" spans="1:35" ht="22.5" customHeight="1" thickBot="1" x14ac:dyDescent="0.2">
      <c r="A7" s="185" t="s">
        <v>2</v>
      </c>
      <c r="B7" s="186"/>
      <c r="C7" s="186"/>
      <c r="D7" s="186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</row>
    <row r="8" spans="1:35" s="97" customFormat="1" ht="25.5" customHeight="1" thickBot="1" x14ac:dyDescent="0.2">
      <c r="A8" s="214" t="s">
        <v>3</v>
      </c>
      <c r="B8" s="215"/>
      <c r="C8" s="96" t="s">
        <v>61</v>
      </c>
      <c r="D8" s="177" t="s">
        <v>4</v>
      </c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9"/>
    </row>
    <row r="9" spans="1:35" s="116" customFormat="1" ht="19.5" customHeight="1" x14ac:dyDescent="0.15">
      <c r="A9" s="224">
        <v>1</v>
      </c>
      <c r="B9" s="189" t="s">
        <v>5</v>
      </c>
      <c r="C9" s="191">
        <f>D9*I9*O9</f>
        <v>0</v>
      </c>
      <c r="D9" s="217"/>
      <c r="E9" s="218"/>
      <c r="F9" s="218"/>
      <c r="G9" s="98" t="s">
        <v>6</v>
      </c>
      <c r="H9" s="98" t="s">
        <v>44</v>
      </c>
      <c r="I9" s="216"/>
      <c r="J9" s="216"/>
      <c r="K9" s="216"/>
      <c r="L9" s="222" t="s">
        <v>7</v>
      </c>
      <c r="M9" s="223"/>
      <c r="N9" s="98" t="s">
        <v>45</v>
      </c>
      <c r="O9" s="223">
        <v>12</v>
      </c>
      <c r="P9" s="223"/>
      <c r="Q9" s="99" t="s">
        <v>52</v>
      </c>
      <c r="R9" s="100"/>
      <c r="S9" s="100"/>
      <c r="T9" s="100"/>
      <c r="W9" s="100"/>
      <c r="X9" s="100"/>
      <c r="Y9" s="100"/>
      <c r="Z9" s="100"/>
      <c r="AA9" s="100"/>
      <c r="AB9" s="100"/>
      <c r="AC9" s="100"/>
      <c r="AD9" s="101"/>
    </row>
    <row r="10" spans="1:35" s="116" customFormat="1" ht="19.5" customHeight="1" x14ac:dyDescent="0.15">
      <c r="A10" s="225"/>
      <c r="B10" s="190"/>
      <c r="C10" s="192"/>
      <c r="D10" s="246" t="s">
        <v>68</v>
      </c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8"/>
    </row>
    <row r="11" spans="1:35" s="116" customFormat="1" ht="16.5" customHeight="1" x14ac:dyDescent="0.15">
      <c r="A11" s="233" t="s">
        <v>8</v>
      </c>
      <c r="B11" s="227" t="s">
        <v>9</v>
      </c>
      <c r="C11" s="191"/>
      <c r="D11" s="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3"/>
    </row>
    <row r="12" spans="1:35" s="116" customFormat="1" ht="16.5" customHeight="1" x14ac:dyDescent="0.15">
      <c r="A12" s="234"/>
      <c r="B12" s="228"/>
      <c r="C12" s="192"/>
      <c r="D12" s="24" t="s">
        <v>62</v>
      </c>
      <c r="E12" s="19"/>
      <c r="F12" s="19"/>
      <c r="G12" s="14"/>
      <c r="H12" s="14"/>
      <c r="I12" s="14"/>
      <c r="J12" s="14"/>
      <c r="K12" s="14"/>
      <c r="L12" s="14"/>
      <c r="M12" s="14"/>
      <c r="N12" s="19"/>
      <c r="O12" s="19"/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/>
      <c r="AE12" s="117"/>
      <c r="AF12" s="117"/>
      <c r="AG12" s="117"/>
      <c r="AH12" s="104"/>
      <c r="AI12" s="117"/>
    </row>
    <row r="13" spans="1:35" s="116" customFormat="1" ht="16.5" customHeight="1" x14ac:dyDescent="0.15">
      <c r="A13" s="234"/>
      <c r="B13" s="229"/>
      <c r="C13" s="230"/>
      <c r="D13" s="2"/>
      <c r="E13" s="16"/>
      <c r="F13" s="16"/>
      <c r="G13" s="16"/>
      <c r="H13" s="16"/>
      <c r="I13" s="16"/>
      <c r="J13" s="16"/>
      <c r="K13" s="16"/>
      <c r="L13" s="16"/>
      <c r="M13" s="16"/>
      <c r="N13" s="22"/>
      <c r="O13" s="22"/>
      <c r="P13" s="22"/>
      <c r="Q13" s="23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7"/>
      <c r="AD13" s="18"/>
      <c r="AH13" s="104"/>
    </row>
    <row r="14" spans="1:35" s="116" customFormat="1" ht="39" customHeight="1" x14ac:dyDescent="0.15">
      <c r="A14" s="234"/>
      <c r="B14" s="25" t="s">
        <v>70</v>
      </c>
      <c r="C14" s="153">
        <f>G14*K14</f>
        <v>0</v>
      </c>
      <c r="D14" s="205" t="s">
        <v>71</v>
      </c>
      <c r="E14" s="206"/>
      <c r="F14" s="206"/>
      <c r="G14" s="226"/>
      <c r="H14" s="226"/>
      <c r="I14" s="105" t="s">
        <v>10</v>
      </c>
      <c r="J14" s="105" t="s">
        <v>44</v>
      </c>
      <c r="K14" s="249">
        <v>2200</v>
      </c>
      <c r="L14" s="250"/>
      <c r="M14" s="250"/>
      <c r="N14" s="105" t="s">
        <v>6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7"/>
      <c r="AH14" s="118"/>
      <c r="AI14" s="119"/>
    </row>
    <row r="15" spans="1:35" s="116" customFormat="1" ht="39" customHeight="1" x14ac:dyDescent="0.15">
      <c r="A15" s="234"/>
      <c r="B15" s="3" t="s">
        <v>11</v>
      </c>
      <c r="C15" s="154">
        <f>D15*I15</f>
        <v>0</v>
      </c>
      <c r="D15" s="205">
        <v>160</v>
      </c>
      <c r="E15" s="206"/>
      <c r="F15" s="206"/>
      <c r="G15" s="11" t="s">
        <v>6</v>
      </c>
      <c r="H15" s="108" t="s">
        <v>44</v>
      </c>
      <c r="I15" s="175"/>
      <c r="J15" s="175"/>
      <c r="K15" s="175"/>
      <c r="L15" s="251" t="s">
        <v>7</v>
      </c>
      <c r="M15" s="251"/>
      <c r="N15" s="109"/>
      <c r="O15" s="11"/>
      <c r="P15" s="11"/>
      <c r="Q15" s="11"/>
      <c r="R15" s="175"/>
      <c r="S15" s="175"/>
      <c r="T15" s="175"/>
      <c r="U15" s="4"/>
      <c r="V15" s="176"/>
      <c r="W15" s="176"/>
      <c r="X15" s="176"/>
      <c r="Y15" s="176"/>
      <c r="Z15" s="176"/>
      <c r="AA15" s="175"/>
      <c r="AB15" s="175"/>
      <c r="AC15" s="175"/>
      <c r="AD15" s="5"/>
    </row>
    <row r="16" spans="1:35" s="116" customFormat="1" ht="19.5" customHeight="1" x14ac:dyDescent="0.15">
      <c r="A16" s="234"/>
      <c r="B16" s="209"/>
      <c r="C16" s="197" t="str">
        <f>IF(I16+I17+R16+R17+AA16+AA17=0,"",I16+I17+R16+R17+AA16+AA17)</f>
        <v/>
      </c>
      <c r="D16" s="200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201"/>
    </row>
    <row r="17" spans="1:30" s="116" customFormat="1" ht="19.5" customHeight="1" x14ac:dyDescent="0.15">
      <c r="A17" s="234"/>
      <c r="B17" s="190"/>
      <c r="C17" s="208"/>
      <c r="D17" s="202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4"/>
    </row>
    <row r="18" spans="1:30" s="116" customFormat="1" ht="19.5" customHeight="1" x14ac:dyDescent="0.15">
      <c r="A18" s="234"/>
      <c r="B18" s="209"/>
      <c r="C18" s="197" t="str">
        <f>IF(I18+I19+R18+R19+AA18+AA19=0,"",I18+I19+R18+R19+AA18+AA19)</f>
        <v/>
      </c>
      <c r="D18" s="200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201"/>
    </row>
    <row r="19" spans="1:30" s="116" customFormat="1" ht="19.5" customHeight="1" x14ac:dyDescent="0.15">
      <c r="A19" s="234"/>
      <c r="B19" s="190"/>
      <c r="C19" s="208"/>
      <c r="D19" s="202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4"/>
    </row>
    <row r="20" spans="1:30" s="116" customFormat="1" ht="19.5" customHeight="1" x14ac:dyDescent="0.15">
      <c r="A20" s="234"/>
      <c r="B20" s="209"/>
      <c r="C20" s="197" t="str">
        <f>IF(I20+I21+R20+R21+AA20+AA21=0,"",I20+I21+R20+R21+AA20+AA21)</f>
        <v/>
      </c>
      <c r="D20" s="200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201"/>
    </row>
    <row r="21" spans="1:30" s="116" customFormat="1" ht="19.5" customHeight="1" x14ac:dyDescent="0.15">
      <c r="A21" s="234"/>
      <c r="B21" s="190"/>
      <c r="C21" s="208"/>
      <c r="D21" s="202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4"/>
    </row>
    <row r="22" spans="1:30" s="116" customFormat="1" ht="19.5" customHeight="1" x14ac:dyDescent="0.15">
      <c r="A22" s="234"/>
      <c r="B22" s="209"/>
      <c r="C22" s="197" t="str">
        <f>IF(I22+I23+R22+R23+AA22+AA23=0,"",I22+I23+R22+R23+AA22+AA23)</f>
        <v/>
      </c>
      <c r="D22" s="200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201"/>
    </row>
    <row r="23" spans="1:30" s="116" customFormat="1" ht="19.5" customHeight="1" x14ac:dyDescent="0.15">
      <c r="A23" s="235"/>
      <c r="B23" s="190"/>
      <c r="C23" s="208"/>
      <c r="D23" s="202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4"/>
    </row>
    <row r="24" spans="1:30" s="116" customFormat="1" ht="16.5" customHeight="1" x14ac:dyDescent="0.15">
      <c r="A24" s="193">
        <v>3</v>
      </c>
      <c r="B24" s="209" t="s">
        <v>12</v>
      </c>
      <c r="C24" s="197">
        <f>AB24+I25</f>
        <v>0</v>
      </c>
      <c r="D24" s="6">
        <f>I24+N24</f>
        <v>17</v>
      </c>
      <c r="E24" s="4" t="s">
        <v>6</v>
      </c>
      <c r="F24" s="242" t="s">
        <v>13</v>
      </c>
      <c r="G24" s="243"/>
      <c r="H24" s="244"/>
      <c r="I24" s="12">
        <v>9</v>
      </c>
      <c r="J24" s="13" t="s">
        <v>6</v>
      </c>
      <c r="K24" s="245" t="s">
        <v>14</v>
      </c>
      <c r="L24" s="244"/>
      <c r="M24" s="244"/>
      <c r="N24" s="12">
        <v>8</v>
      </c>
      <c r="O24" s="13" t="s">
        <v>6</v>
      </c>
      <c r="P24" s="13" t="s">
        <v>46</v>
      </c>
      <c r="Q24" s="13" t="s">
        <v>44</v>
      </c>
      <c r="R24" s="255" t="s">
        <v>15</v>
      </c>
      <c r="S24" s="243"/>
      <c r="T24" s="243"/>
      <c r="U24" s="253"/>
      <c r="V24" s="254"/>
      <c r="W24" s="254"/>
      <c r="X24" s="139" t="s">
        <v>44</v>
      </c>
      <c r="Y24" s="140">
        <v>12</v>
      </c>
      <c r="Z24" s="256" t="s">
        <v>78</v>
      </c>
      <c r="AA24" s="256"/>
      <c r="AB24" s="257">
        <f>D24*U24*Y24</f>
        <v>0</v>
      </c>
      <c r="AC24" s="257"/>
      <c r="AD24" s="152" t="s">
        <v>79</v>
      </c>
    </row>
    <row r="25" spans="1:30" s="116" customFormat="1" ht="16.5" customHeight="1" x14ac:dyDescent="0.15">
      <c r="A25" s="236"/>
      <c r="B25" s="237"/>
      <c r="C25" s="239"/>
      <c r="D25" s="199" t="s">
        <v>16</v>
      </c>
      <c r="E25" s="174"/>
      <c r="F25" s="174"/>
      <c r="G25" s="174"/>
      <c r="H25" s="174"/>
      <c r="I25" s="170">
        <f>AA25</f>
        <v>0</v>
      </c>
      <c r="J25" s="170"/>
      <c r="K25" s="170"/>
      <c r="L25" s="110" t="s">
        <v>6</v>
      </c>
      <c r="M25" s="7" t="s">
        <v>47</v>
      </c>
      <c r="N25" s="8">
        <v>4</v>
      </c>
      <c r="O25" s="174" t="s">
        <v>17</v>
      </c>
      <c r="P25" s="238"/>
      <c r="Q25" s="238"/>
      <c r="R25" s="238"/>
      <c r="S25" s="238"/>
      <c r="T25" s="238"/>
      <c r="U25" s="240"/>
      <c r="V25" s="241"/>
      <c r="W25" s="7" t="s">
        <v>48</v>
      </c>
      <c r="X25" s="8">
        <v>4</v>
      </c>
      <c r="Y25" s="7" t="s">
        <v>18</v>
      </c>
      <c r="Z25" s="141" t="s">
        <v>77</v>
      </c>
      <c r="AA25" s="252">
        <f>N25*U25*X25</f>
        <v>0</v>
      </c>
      <c r="AB25" s="252"/>
      <c r="AC25" s="252"/>
      <c r="AD25" s="9"/>
    </row>
    <row r="26" spans="1:30" s="116" customFormat="1" ht="16.5" customHeight="1" x14ac:dyDescent="0.15">
      <c r="A26" s="225"/>
      <c r="B26" s="190"/>
      <c r="C26" s="210"/>
      <c r="D26" s="202"/>
      <c r="E26" s="203"/>
      <c r="F26" s="203"/>
      <c r="G26" s="203"/>
      <c r="H26" s="203"/>
      <c r="I26" s="207"/>
      <c r="J26" s="207"/>
      <c r="K26" s="207"/>
      <c r="L26" s="111"/>
      <c r="M26" s="203"/>
      <c r="N26" s="203"/>
      <c r="O26" s="203"/>
      <c r="P26" s="203"/>
      <c r="Q26" s="203"/>
      <c r="R26" s="207"/>
      <c r="S26" s="207"/>
      <c r="T26" s="207"/>
      <c r="U26" s="111"/>
      <c r="V26" s="203"/>
      <c r="W26" s="203"/>
      <c r="X26" s="203"/>
      <c r="Y26" s="203"/>
      <c r="Z26" s="203"/>
      <c r="AA26" s="207"/>
      <c r="AB26" s="207"/>
      <c r="AC26" s="207"/>
      <c r="AD26" s="112"/>
    </row>
    <row r="27" spans="1:30" s="116" customFormat="1" ht="19.5" customHeight="1" x14ac:dyDescent="0.15">
      <c r="A27" s="193">
        <v>4</v>
      </c>
      <c r="B27" s="209" t="s">
        <v>19</v>
      </c>
      <c r="C27" s="197">
        <f>I27+I28+R27+R28+AA27+AA28</f>
        <v>0</v>
      </c>
      <c r="D27" s="200"/>
      <c r="E27" s="176"/>
      <c r="F27" s="176"/>
      <c r="G27" s="176"/>
      <c r="H27" s="176"/>
      <c r="I27" s="175"/>
      <c r="J27" s="175"/>
      <c r="K27" s="175"/>
      <c r="L27" s="4" t="s">
        <v>6</v>
      </c>
      <c r="M27" s="176"/>
      <c r="N27" s="176"/>
      <c r="O27" s="176"/>
      <c r="P27" s="176"/>
      <c r="Q27" s="176"/>
      <c r="R27" s="175"/>
      <c r="S27" s="175"/>
      <c r="T27" s="175"/>
      <c r="U27" s="4" t="s">
        <v>6</v>
      </c>
      <c r="V27" s="176"/>
      <c r="W27" s="176"/>
      <c r="X27" s="176"/>
      <c r="Y27" s="176"/>
      <c r="Z27" s="176"/>
      <c r="AA27" s="175"/>
      <c r="AB27" s="175"/>
      <c r="AC27" s="175"/>
      <c r="AD27" s="5" t="s">
        <v>6</v>
      </c>
    </row>
    <row r="28" spans="1:30" s="116" customFormat="1" ht="19.5" customHeight="1" x14ac:dyDescent="0.15">
      <c r="A28" s="236"/>
      <c r="B28" s="237"/>
      <c r="C28" s="239"/>
      <c r="D28" s="199"/>
      <c r="E28" s="174"/>
      <c r="F28" s="174"/>
      <c r="G28" s="174"/>
      <c r="H28" s="174"/>
      <c r="I28" s="170"/>
      <c r="J28" s="170"/>
      <c r="K28" s="170"/>
      <c r="L28" s="110" t="s">
        <v>6</v>
      </c>
      <c r="M28" s="174"/>
      <c r="N28" s="174"/>
      <c r="O28" s="174"/>
      <c r="P28" s="174"/>
      <c r="Q28" s="174"/>
      <c r="R28" s="170"/>
      <c r="S28" s="170"/>
      <c r="T28" s="170"/>
      <c r="U28" s="110" t="s">
        <v>6</v>
      </c>
      <c r="V28" s="174"/>
      <c r="W28" s="174"/>
      <c r="X28" s="174"/>
      <c r="Y28" s="174"/>
      <c r="Z28" s="174"/>
      <c r="AA28" s="170"/>
      <c r="AB28" s="170"/>
      <c r="AC28" s="170"/>
      <c r="AD28" s="9" t="s">
        <v>6</v>
      </c>
    </row>
    <row r="29" spans="1:30" s="116" customFormat="1" ht="19.5" customHeight="1" x14ac:dyDescent="0.15">
      <c r="A29" s="193">
        <v>5</v>
      </c>
      <c r="B29" s="209" t="s">
        <v>20</v>
      </c>
      <c r="C29" s="197">
        <f>I29+I30+R29+R30+AA29+AA30</f>
        <v>0</v>
      </c>
      <c r="D29" s="200"/>
      <c r="E29" s="176"/>
      <c r="F29" s="176"/>
      <c r="G29" s="176"/>
      <c r="H29" s="176"/>
      <c r="I29" s="175"/>
      <c r="J29" s="175"/>
      <c r="K29" s="175"/>
      <c r="L29" s="4" t="s">
        <v>6</v>
      </c>
      <c r="M29" s="176"/>
      <c r="N29" s="176"/>
      <c r="O29" s="176"/>
      <c r="P29" s="176"/>
      <c r="Q29" s="176"/>
      <c r="R29" s="175"/>
      <c r="S29" s="175"/>
      <c r="T29" s="175"/>
      <c r="U29" s="4" t="s">
        <v>6</v>
      </c>
      <c r="V29" s="176"/>
      <c r="W29" s="176"/>
      <c r="X29" s="176"/>
      <c r="Y29" s="176"/>
      <c r="Z29" s="176"/>
      <c r="AA29" s="175"/>
      <c r="AB29" s="175"/>
      <c r="AC29" s="175"/>
      <c r="AD29" s="5" t="s">
        <v>6</v>
      </c>
    </row>
    <row r="30" spans="1:30" s="116" customFormat="1" ht="19.5" customHeight="1" x14ac:dyDescent="0.15">
      <c r="A30" s="225"/>
      <c r="B30" s="190"/>
      <c r="C30" s="208"/>
      <c r="D30" s="202"/>
      <c r="E30" s="203"/>
      <c r="F30" s="203"/>
      <c r="G30" s="203"/>
      <c r="H30" s="203"/>
      <c r="I30" s="207"/>
      <c r="J30" s="207"/>
      <c r="K30" s="207"/>
      <c r="L30" s="111" t="s">
        <v>6</v>
      </c>
      <c r="M30" s="203"/>
      <c r="N30" s="203"/>
      <c r="O30" s="203"/>
      <c r="P30" s="203"/>
      <c r="Q30" s="203"/>
      <c r="R30" s="207"/>
      <c r="S30" s="207"/>
      <c r="T30" s="207"/>
      <c r="U30" s="111" t="s">
        <v>6</v>
      </c>
      <c r="V30" s="203"/>
      <c r="W30" s="203"/>
      <c r="X30" s="203"/>
      <c r="Y30" s="203"/>
      <c r="Z30" s="203"/>
      <c r="AA30" s="207"/>
      <c r="AB30" s="207"/>
      <c r="AC30" s="207"/>
      <c r="AD30" s="112" t="s">
        <v>6</v>
      </c>
    </row>
    <row r="31" spans="1:30" s="116" customFormat="1" ht="19.5" customHeight="1" x14ac:dyDescent="0.15">
      <c r="A31" s="211" t="s">
        <v>21</v>
      </c>
      <c r="B31" s="209" t="s">
        <v>22</v>
      </c>
      <c r="C31" s="197">
        <f>I31+I32+R31+R32+AA31+AA32</f>
        <v>0</v>
      </c>
      <c r="D31" s="200"/>
      <c r="E31" s="176"/>
      <c r="F31" s="176"/>
      <c r="G31" s="176"/>
      <c r="H31" s="176"/>
      <c r="I31" s="175"/>
      <c r="J31" s="175"/>
      <c r="K31" s="175"/>
      <c r="L31" s="4" t="s">
        <v>6</v>
      </c>
      <c r="M31" s="176"/>
      <c r="N31" s="176"/>
      <c r="O31" s="176"/>
      <c r="P31" s="176"/>
      <c r="Q31" s="176"/>
      <c r="R31" s="175"/>
      <c r="S31" s="175"/>
      <c r="T31" s="175"/>
      <c r="U31" s="4" t="s">
        <v>6</v>
      </c>
      <c r="V31" s="176"/>
      <c r="W31" s="176"/>
      <c r="X31" s="176"/>
      <c r="Y31" s="176"/>
      <c r="Z31" s="176"/>
      <c r="AA31" s="175"/>
      <c r="AB31" s="175"/>
      <c r="AC31" s="175"/>
      <c r="AD31" s="5" t="s">
        <v>6</v>
      </c>
    </row>
    <row r="32" spans="1:30" s="116" customFormat="1" ht="19.5" customHeight="1" x14ac:dyDescent="0.15">
      <c r="A32" s="212"/>
      <c r="B32" s="190"/>
      <c r="C32" s="208"/>
      <c r="D32" s="202"/>
      <c r="E32" s="203"/>
      <c r="F32" s="203"/>
      <c r="G32" s="203"/>
      <c r="H32" s="203"/>
      <c r="I32" s="207"/>
      <c r="J32" s="207"/>
      <c r="K32" s="207"/>
      <c r="L32" s="111" t="s">
        <v>6</v>
      </c>
      <c r="M32" s="203"/>
      <c r="N32" s="203"/>
      <c r="O32" s="203"/>
      <c r="P32" s="203"/>
      <c r="Q32" s="203"/>
      <c r="R32" s="207"/>
      <c r="S32" s="207"/>
      <c r="T32" s="207"/>
      <c r="U32" s="111" t="s">
        <v>6</v>
      </c>
      <c r="V32" s="203"/>
      <c r="W32" s="203"/>
      <c r="X32" s="203"/>
      <c r="Y32" s="203"/>
      <c r="Z32" s="203"/>
      <c r="AA32" s="207"/>
      <c r="AB32" s="207"/>
      <c r="AC32" s="207"/>
      <c r="AD32" s="112" t="s">
        <v>6</v>
      </c>
    </row>
    <row r="33" spans="1:30" s="116" customFormat="1" ht="19.5" customHeight="1" x14ac:dyDescent="0.15">
      <c r="A33" s="212"/>
      <c r="B33" s="209" t="s">
        <v>53</v>
      </c>
      <c r="C33" s="197">
        <f>I33+I34+R33+R34+AA33+AA34</f>
        <v>0</v>
      </c>
      <c r="D33" s="200"/>
      <c r="E33" s="176"/>
      <c r="F33" s="176"/>
      <c r="G33" s="176"/>
      <c r="H33" s="176"/>
      <c r="I33" s="175"/>
      <c r="J33" s="175"/>
      <c r="K33" s="175"/>
      <c r="L33" s="4" t="s">
        <v>6</v>
      </c>
      <c r="M33" s="176"/>
      <c r="N33" s="176"/>
      <c r="O33" s="176"/>
      <c r="P33" s="176"/>
      <c r="Q33" s="176"/>
      <c r="R33" s="175"/>
      <c r="S33" s="175"/>
      <c r="T33" s="175"/>
      <c r="U33" s="4" t="s">
        <v>6</v>
      </c>
      <c r="V33" s="176"/>
      <c r="W33" s="176"/>
      <c r="X33" s="176"/>
      <c r="Y33" s="176"/>
      <c r="Z33" s="176"/>
      <c r="AA33" s="175"/>
      <c r="AB33" s="175"/>
      <c r="AC33" s="175"/>
      <c r="AD33" s="5" t="s">
        <v>6</v>
      </c>
    </row>
    <row r="34" spans="1:30" s="116" customFormat="1" ht="19.5" customHeight="1" x14ac:dyDescent="0.15">
      <c r="A34" s="212"/>
      <c r="B34" s="190"/>
      <c r="C34" s="208"/>
      <c r="D34" s="202"/>
      <c r="E34" s="203"/>
      <c r="F34" s="203"/>
      <c r="G34" s="203"/>
      <c r="H34" s="203"/>
      <c r="I34" s="207"/>
      <c r="J34" s="207"/>
      <c r="K34" s="207"/>
      <c r="L34" s="111" t="s">
        <v>6</v>
      </c>
      <c r="M34" s="203"/>
      <c r="N34" s="203"/>
      <c r="O34" s="203"/>
      <c r="P34" s="203"/>
      <c r="Q34" s="203"/>
      <c r="R34" s="207"/>
      <c r="S34" s="207"/>
      <c r="T34" s="207"/>
      <c r="U34" s="111" t="s">
        <v>6</v>
      </c>
      <c r="V34" s="203"/>
      <c r="W34" s="203"/>
      <c r="X34" s="203"/>
      <c r="Y34" s="203"/>
      <c r="Z34" s="203"/>
      <c r="AA34" s="207"/>
      <c r="AB34" s="207"/>
      <c r="AC34" s="207"/>
      <c r="AD34" s="112" t="s">
        <v>6</v>
      </c>
    </row>
    <row r="35" spans="1:30" s="116" customFormat="1" ht="19.5" customHeight="1" x14ac:dyDescent="0.15">
      <c r="A35" s="212"/>
      <c r="B35" s="209" t="s">
        <v>54</v>
      </c>
      <c r="C35" s="197">
        <f>I35+I36+R35+R36+AA35+AA36</f>
        <v>0</v>
      </c>
      <c r="D35" s="200"/>
      <c r="E35" s="176"/>
      <c r="F35" s="176"/>
      <c r="G35" s="176"/>
      <c r="H35" s="176"/>
      <c r="I35" s="175"/>
      <c r="J35" s="175"/>
      <c r="K35" s="175"/>
      <c r="L35" s="4" t="s">
        <v>6</v>
      </c>
      <c r="M35" s="176"/>
      <c r="N35" s="176"/>
      <c r="O35" s="176"/>
      <c r="P35" s="176"/>
      <c r="Q35" s="176"/>
      <c r="R35" s="175"/>
      <c r="S35" s="175"/>
      <c r="T35" s="175"/>
      <c r="U35" s="4" t="s">
        <v>6</v>
      </c>
      <c r="V35" s="176"/>
      <c r="W35" s="176"/>
      <c r="X35" s="176"/>
      <c r="Y35" s="176"/>
      <c r="Z35" s="176"/>
      <c r="AA35" s="175"/>
      <c r="AB35" s="175"/>
      <c r="AC35" s="175"/>
      <c r="AD35" s="5" t="s">
        <v>6</v>
      </c>
    </row>
    <row r="36" spans="1:30" s="116" customFormat="1" ht="19.5" customHeight="1" x14ac:dyDescent="0.15">
      <c r="A36" s="213"/>
      <c r="B36" s="190"/>
      <c r="C36" s="210"/>
      <c r="D36" s="202"/>
      <c r="E36" s="203"/>
      <c r="F36" s="203"/>
      <c r="G36" s="203"/>
      <c r="H36" s="203"/>
      <c r="I36" s="207"/>
      <c r="J36" s="207"/>
      <c r="K36" s="207"/>
      <c r="L36" s="111" t="s">
        <v>6</v>
      </c>
      <c r="M36" s="203"/>
      <c r="N36" s="203"/>
      <c r="O36" s="203"/>
      <c r="P36" s="203"/>
      <c r="Q36" s="203"/>
      <c r="R36" s="207"/>
      <c r="S36" s="207"/>
      <c r="T36" s="207"/>
      <c r="U36" s="111" t="s">
        <v>6</v>
      </c>
      <c r="V36" s="203"/>
      <c r="W36" s="203"/>
      <c r="X36" s="203"/>
      <c r="Y36" s="203"/>
      <c r="Z36" s="203"/>
      <c r="AA36" s="207"/>
      <c r="AB36" s="207"/>
      <c r="AC36" s="207"/>
      <c r="AD36" s="112" t="s">
        <v>6</v>
      </c>
    </row>
    <row r="37" spans="1:30" s="116" customFormat="1" ht="19.5" customHeight="1" x14ac:dyDescent="0.15">
      <c r="A37" s="193">
        <v>7</v>
      </c>
      <c r="B37" s="195" t="s">
        <v>23</v>
      </c>
      <c r="C37" s="197">
        <f>I37+I38+R37+R38+AA37+AA38</f>
        <v>0</v>
      </c>
      <c r="D37" s="199"/>
      <c r="E37" s="174"/>
      <c r="F37" s="174"/>
      <c r="G37" s="174"/>
      <c r="H37" s="174"/>
      <c r="I37" s="170"/>
      <c r="J37" s="170"/>
      <c r="K37" s="170"/>
      <c r="L37" s="110" t="s">
        <v>6</v>
      </c>
      <c r="M37" s="174"/>
      <c r="N37" s="174"/>
      <c r="O37" s="174"/>
      <c r="P37" s="174"/>
      <c r="Q37" s="174"/>
      <c r="R37" s="170"/>
      <c r="S37" s="170"/>
      <c r="T37" s="170"/>
      <c r="U37" s="110" t="s">
        <v>6</v>
      </c>
      <c r="V37" s="174"/>
      <c r="W37" s="174"/>
      <c r="X37" s="174"/>
      <c r="Y37" s="174"/>
      <c r="Z37" s="174"/>
      <c r="AA37" s="170"/>
      <c r="AB37" s="170"/>
      <c r="AC37" s="170"/>
      <c r="AD37" s="9" t="s">
        <v>6</v>
      </c>
    </row>
    <row r="38" spans="1:30" s="116" customFormat="1" ht="19.5" customHeight="1" thickBot="1" x14ac:dyDescent="0.2">
      <c r="A38" s="194"/>
      <c r="B38" s="196"/>
      <c r="C38" s="198"/>
      <c r="D38" s="171"/>
      <c r="E38" s="172"/>
      <c r="F38" s="172"/>
      <c r="G38" s="172"/>
      <c r="H38" s="172"/>
      <c r="I38" s="173"/>
      <c r="J38" s="173"/>
      <c r="K38" s="173"/>
      <c r="L38" s="113" t="s">
        <v>6</v>
      </c>
      <c r="M38" s="172"/>
      <c r="N38" s="172"/>
      <c r="O38" s="172"/>
      <c r="P38" s="172"/>
      <c r="Q38" s="172"/>
      <c r="R38" s="173"/>
      <c r="S38" s="173"/>
      <c r="T38" s="173"/>
      <c r="U38" s="113" t="s">
        <v>6</v>
      </c>
      <c r="V38" s="172"/>
      <c r="W38" s="172"/>
      <c r="X38" s="172"/>
      <c r="Y38" s="172"/>
      <c r="Z38" s="172"/>
      <c r="AA38" s="173"/>
      <c r="AB38" s="173"/>
      <c r="AC38" s="173"/>
      <c r="AD38" s="114" t="s">
        <v>6</v>
      </c>
    </row>
    <row r="39" spans="1:30" s="116" customFormat="1" ht="49.5" customHeight="1" thickTop="1" thickBot="1" x14ac:dyDescent="0.2">
      <c r="A39" s="231" t="s">
        <v>24</v>
      </c>
      <c r="B39" s="232"/>
      <c r="C39" s="155">
        <f>SUM(C9:C38)</f>
        <v>0</v>
      </c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1"/>
    </row>
    <row r="40" spans="1:30" s="116" customFormat="1" ht="9" customHeight="1" x14ac:dyDescent="0.15">
      <c r="A40" s="120"/>
      <c r="B40" s="120"/>
      <c r="C40" s="121"/>
      <c r="D40" s="58"/>
    </row>
  </sheetData>
  <mergeCells count="152">
    <mergeCell ref="D10:AD10"/>
    <mergeCell ref="K14:M14"/>
    <mergeCell ref="L15:M15"/>
    <mergeCell ref="D16:AD17"/>
    <mergeCell ref="M26:Q26"/>
    <mergeCell ref="R26:T26"/>
    <mergeCell ref="V26:Z26"/>
    <mergeCell ref="AA26:AC26"/>
    <mergeCell ref="AA25:AC25"/>
    <mergeCell ref="U24:W24"/>
    <mergeCell ref="R24:T24"/>
    <mergeCell ref="Z24:AA24"/>
    <mergeCell ref="AB24:AC24"/>
    <mergeCell ref="AA34:AC34"/>
    <mergeCell ref="I34:K34"/>
    <mergeCell ref="M34:Q34"/>
    <mergeCell ref="R34:T34"/>
    <mergeCell ref="V34:Z34"/>
    <mergeCell ref="A24:A26"/>
    <mergeCell ref="B24:B26"/>
    <mergeCell ref="C24:C26"/>
    <mergeCell ref="I26:K26"/>
    <mergeCell ref="D26:H26"/>
    <mergeCell ref="F24:H24"/>
    <mergeCell ref="D25:H25"/>
    <mergeCell ref="I25:K25"/>
    <mergeCell ref="K24:M24"/>
    <mergeCell ref="AA31:AC31"/>
    <mergeCell ref="I30:K30"/>
    <mergeCell ref="M30:Q30"/>
    <mergeCell ref="R30:T30"/>
    <mergeCell ref="V30:Z30"/>
    <mergeCell ref="M31:Q31"/>
    <mergeCell ref="R33:T33"/>
    <mergeCell ref="V33:Z33"/>
    <mergeCell ref="AA33:AC33"/>
    <mergeCell ref="I32:K32"/>
    <mergeCell ref="AA30:AC30"/>
    <mergeCell ref="D27:H27"/>
    <mergeCell ref="D28:H28"/>
    <mergeCell ref="D29:H29"/>
    <mergeCell ref="I29:K29"/>
    <mergeCell ref="M29:Q29"/>
    <mergeCell ref="R29:T29"/>
    <mergeCell ref="U25:V25"/>
    <mergeCell ref="M32:Q32"/>
    <mergeCell ref="V32:Z32"/>
    <mergeCell ref="AA32:AC32"/>
    <mergeCell ref="AA27:AC27"/>
    <mergeCell ref="V28:Z28"/>
    <mergeCell ref="AA28:AC28"/>
    <mergeCell ref="V29:Z29"/>
    <mergeCell ref="AA29:AC29"/>
    <mergeCell ref="C27:C28"/>
    <mergeCell ref="C29:C30"/>
    <mergeCell ref="C31:C32"/>
    <mergeCell ref="C33:C34"/>
    <mergeCell ref="V27:Z27"/>
    <mergeCell ref="I27:K27"/>
    <mergeCell ref="M27:Q27"/>
    <mergeCell ref="R27:T27"/>
    <mergeCell ref="I28:K28"/>
    <mergeCell ref="M28:Q28"/>
    <mergeCell ref="R28:T28"/>
    <mergeCell ref="R32:T32"/>
    <mergeCell ref="D30:H30"/>
    <mergeCell ref="I33:K33"/>
    <mergeCell ref="M33:Q33"/>
    <mergeCell ref="A31:A36"/>
    <mergeCell ref="A8:B8"/>
    <mergeCell ref="I9:K9"/>
    <mergeCell ref="D9:F9"/>
    <mergeCell ref="D39:AD39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B20:B21"/>
    <mergeCell ref="C20:C21"/>
    <mergeCell ref="O25:T25"/>
    <mergeCell ref="B35:B36"/>
    <mergeCell ref="C35:C36"/>
    <mergeCell ref="D35:H35"/>
    <mergeCell ref="D34:H34"/>
    <mergeCell ref="I31:K31"/>
    <mergeCell ref="D31:H31"/>
    <mergeCell ref="D32:H32"/>
    <mergeCell ref="D33:H33"/>
    <mergeCell ref="D36:H36"/>
    <mergeCell ref="I36:K36"/>
    <mergeCell ref="B31:B32"/>
    <mergeCell ref="B33:B34"/>
    <mergeCell ref="A37:A38"/>
    <mergeCell ref="B37:B38"/>
    <mergeCell ref="C37:C38"/>
    <mergeCell ref="D37:H37"/>
    <mergeCell ref="I35:K35"/>
    <mergeCell ref="M35:Q35"/>
    <mergeCell ref="R35:T35"/>
    <mergeCell ref="V35:Z35"/>
    <mergeCell ref="AA15:AC15"/>
    <mergeCell ref="I15:K15"/>
    <mergeCell ref="R15:T15"/>
    <mergeCell ref="V15:Z15"/>
    <mergeCell ref="D20:AD21"/>
    <mergeCell ref="D15:F15"/>
    <mergeCell ref="M36:Q36"/>
    <mergeCell ref="R36:T36"/>
    <mergeCell ref="V36:Z36"/>
    <mergeCell ref="AA36:AC36"/>
    <mergeCell ref="C16:C17"/>
    <mergeCell ref="B18:B19"/>
    <mergeCell ref="C18:C19"/>
    <mergeCell ref="D18:AD19"/>
    <mergeCell ref="D22:AD23"/>
    <mergeCell ref="AA35:AC35"/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R31:T31"/>
    <mergeCell ref="V31:Z31"/>
    <mergeCell ref="D8:AD8"/>
    <mergeCell ref="A4:AD4"/>
    <mergeCell ref="A6:AD6"/>
    <mergeCell ref="A7:AD7"/>
    <mergeCell ref="A5:AD5"/>
    <mergeCell ref="B9:B10"/>
    <mergeCell ref="C9:C10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G11" sqref="G11"/>
    </sheetView>
  </sheetViews>
  <sheetFormatPr defaultRowHeight="24.95" customHeight="1" x14ac:dyDescent="0.15"/>
  <cols>
    <col min="1" max="2" width="4" style="115" customWidth="1"/>
    <col min="3" max="3" width="22.75" style="115" customWidth="1"/>
    <col min="4" max="4" width="12.875" style="122" customWidth="1"/>
    <col min="5" max="5" width="9.875" style="115" customWidth="1"/>
    <col min="6" max="6" width="7.125" style="115" customWidth="1"/>
    <col min="7" max="7" width="2.5" style="90" customWidth="1"/>
    <col min="8" max="8" width="9.875" style="115" customWidth="1"/>
    <col min="9" max="9" width="7.125" style="115" customWidth="1"/>
    <col min="10" max="10" width="2.5" style="90" customWidth="1"/>
    <col min="11" max="11" width="9.875" style="115" customWidth="1"/>
    <col min="12" max="12" width="7.125" style="115" customWidth="1"/>
    <col min="13" max="13" width="2.5" style="115" customWidth="1"/>
    <col min="14" max="16384" width="9" style="115"/>
  </cols>
  <sheetData>
    <row r="1" spans="1:13" s="116" customFormat="1" ht="22.5" customHeight="1" thickBot="1" x14ac:dyDescent="0.2">
      <c r="A1" s="183" t="s">
        <v>25</v>
      </c>
      <c r="B1" s="183"/>
      <c r="C1" s="184"/>
      <c r="D1" s="184"/>
      <c r="E1" s="184"/>
      <c r="G1" s="26"/>
      <c r="J1" s="26"/>
    </row>
    <row r="2" spans="1:13" s="116" customFormat="1" ht="25.5" customHeight="1" thickBot="1" x14ac:dyDescent="0.2">
      <c r="A2" s="214" t="s">
        <v>3</v>
      </c>
      <c r="B2" s="289"/>
      <c r="C2" s="290"/>
      <c r="D2" s="27" t="s">
        <v>61</v>
      </c>
      <c r="E2" s="292" t="s">
        <v>26</v>
      </c>
      <c r="F2" s="293"/>
      <c r="G2" s="293"/>
      <c r="H2" s="293"/>
      <c r="I2" s="293"/>
      <c r="J2" s="293"/>
      <c r="K2" s="293"/>
      <c r="L2" s="293"/>
      <c r="M2" s="294"/>
    </row>
    <row r="3" spans="1:13" s="116" customFormat="1" ht="12.75" customHeight="1" x14ac:dyDescent="0.15">
      <c r="A3" s="234" t="s">
        <v>27</v>
      </c>
      <c r="B3" s="287">
        <v>1</v>
      </c>
      <c r="C3" s="288" t="s">
        <v>28</v>
      </c>
      <c r="D3" s="295">
        <f>F3+F4+I3+I4+L3+L4</f>
        <v>0</v>
      </c>
      <c r="E3" s="28"/>
      <c r="F3" s="29"/>
      <c r="G3" s="30" t="s">
        <v>6</v>
      </c>
      <c r="H3" s="8"/>
      <c r="I3" s="29"/>
      <c r="J3" s="30" t="s">
        <v>6</v>
      </c>
      <c r="K3" s="145"/>
      <c r="L3" s="29"/>
      <c r="M3" s="31" t="s">
        <v>6</v>
      </c>
    </row>
    <row r="4" spans="1:13" s="116" customFormat="1" ht="12.75" customHeight="1" x14ac:dyDescent="0.15">
      <c r="A4" s="234"/>
      <c r="B4" s="280"/>
      <c r="C4" s="279"/>
      <c r="D4" s="286"/>
      <c r="E4" s="28"/>
      <c r="F4" s="29"/>
      <c r="G4" s="30" t="s">
        <v>6</v>
      </c>
      <c r="H4" s="8"/>
      <c r="I4" s="29"/>
      <c r="J4" s="30" t="s">
        <v>6</v>
      </c>
      <c r="K4" s="145"/>
      <c r="L4" s="29"/>
      <c r="M4" s="31" t="s">
        <v>6</v>
      </c>
    </row>
    <row r="5" spans="1:13" s="116" customFormat="1" ht="12.75" customHeight="1" x14ac:dyDescent="0.15">
      <c r="A5" s="234"/>
      <c r="B5" s="276">
        <v>2</v>
      </c>
      <c r="C5" s="278" t="s">
        <v>29</v>
      </c>
      <c r="D5" s="285">
        <f>F5+F6+I5+I6+L5+L6</f>
        <v>0</v>
      </c>
      <c r="E5" s="32"/>
      <c r="F5" s="33"/>
      <c r="G5" s="34" t="s">
        <v>6</v>
      </c>
      <c r="H5" s="151"/>
      <c r="I5" s="33"/>
      <c r="J5" s="34" t="s">
        <v>6</v>
      </c>
      <c r="K5" s="147"/>
      <c r="L5" s="33"/>
      <c r="M5" s="35" t="s">
        <v>6</v>
      </c>
    </row>
    <row r="6" spans="1:13" s="116" customFormat="1" ht="12.75" customHeight="1" x14ac:dyDescent="0.15">
      <c r="A6" s="234"/>
      <c r="B6" s="280"/>
      <c r="C6" s="279"/>
      <c r="D6" s="286"/>
      <c r="E6" s="36"/>
      <c r="F6" s="37"/>
      <c r="G6" s="38" t="s">
        <v>6</v>
      </c>
      <c r="H6" s="39"/>
      <c r="I6" s="37"/>
      <c r="J6" s="38" t="s">
        <v>6</v>
      </c>
      <c r="K6" s="148"/>
      <c r="L6" s="37"/>
      <c r="M6" s="40" t="s">
        <v>6</v>
      </c>
    </row>
    <row r="7" spans="1:13" s="116" customFormat="1" ht="12.75" customHeight="1" x14ac:dyDescent="0.15">
      <c r="A7" s="234"/>
      <c r="B7" s="276">
        <v>3</v>
      </c>
      <c r="C7" s="278" t="s">
        <v>30</v>
      </c>
      <c r="D7" s="285">
        <f>F7+F8+I7+I8+L7+L8</f>
        <v>0</v>
      </c>
      <c r="E7" s="28"/>
      <c r="F7" s="29"/>
      <c r="G7" s="34" t="s">
        <v>6</v>
      </c>
      <c r="H7" s="8"/>
      <c r="I7" s="29"/>
      <c r="J7" s="34" t="s">
        <v>6</v>
      </c>
      <c r="K7" s="145"/>
      <c r="L7" s="29"/>
      <c r="M7" s="35" t="s">
        <v>6</v>
      </c>
    </row>
    <row r="8" spans="1:13" s="116" customFormat="1" ht="12.75" customHeight="1" x14ac:dyDescent="0.15">
      <c r="A8" s="234"/>
      <c r="B8" s="280"/>
      <c r="C8" s="279"/>
      <c r="D8" s="286"/>
      <c r="E8" s="28"/>
      <c r="F8" s="29"/>
      <c r="G8" s="38" t="s">
        <v>6</v>
      </c>
      <c r="H8" s="8"/>
      <c r="I8" s="29"/>
      <c r="J8" s="38" t="s">
        <v>6</v>
      </c>
      <c r="K8" s="145"/>
      <c r="L8" s="29"/>
      <c r="M8" s="40" t="s">
        <v>6</v>
      </c>
    </row>
    <row r="9" spans="1:13" s="116" customFormat="1" ht="12.75" customHeight="1" x14ac:dyDescent="0.15">
      <c r="A9" s="234"/>
      <c r="B9" s="276">
        <v>4</v>
      </c>
      <c r="C9" s="278" t="s">
        <v>31</v>
      </c>
      <c r="D9" s="285">
        <f>F9+F10+I9+I10+L9+L10</f>
        <v>0</v>
      </c>
      <c r="E9" s="32"/>
      <c r="F9" s="33"/>
      <c r="G9" s="34" t="s">
        <v>6</v>
      </c>
      <c r="H9" s="151"/>
      <c r="I9" s="33"/>
      <c r="J9" s="34" t="s">
        <v>6</v>
      </c>
      <c r="K9" s="147"/>
      <c r="L9" s="33"/>
      <c r="M9" s="35" t="s">
        <v>6</v>
      </c>
    </row>
    <row r="10" spans="1:13" s="116" customFormat="1" ht="12.75" customHeight="1" x14ac:dyDescent="0.15">
      <c r="A10" s="234"/>
      <c r="B10" s="280"/>
      <c r="C10" s="279"/>
      <c r="D10" s="286"/>
      <c r="E10" s="36"/>
      <c r="F10" s="37"/>
      <c r="G10" s="38" t="s">
        <v>6</v>
      </c>
      <c r="H10" s="39"/>
      <c r="I10" s="37"/>
      <c r="J10" s="38" t="s">
        <v>6</v>
      </c>
      <c r="K10" s="148"/>
      <c r="L10" s="37"/>
      <c r="M10" s="40" t="s">
        <v>6</v>
      </c>
    </row>
    <row r="11" spans="1:13" s="116" customFormat="1" ht="12.75" customHeight="1" x14ac:dyDescent="0.15">
      <c r="A11" s="234"/>
      <c r="B11" s="276">
        <v>5</v>
      </c>
      <c r="C11" s="278" t="s">
        <v>32</v>
      </c>
      <c r="D11" s="285">
        <f>F11+F12+I11+I12+L11+L12</f>
        <v>0</v>
      </c>
      <c r="E11" s="32"/>
      <c r="F11" s="33"/>
      <c r="G11" s="34" t="s">
        <v>6</v>
      </c>
      <c r="H11" s="151"/>
      <c r="I11" s="33"/>
      <c r="J11" s="34" t="s">
        <v>6</v>
      </c>
      <c r="K11" s="147"/>
      <c r="L11" s="33"/>
      <c r="M11" s="35" t="s">
        <v>6</v>
      </c>
    </row>
    <row r="12" spans="1:13" s="116" customFormat="1" ht="12.75" customHeight="1" x14ac:dyDescent="0.15">
      <c r="A12" s="234"/>
      <c r="B12" s="280"/>
      <c r="C12" s="279"/>
      <c r="D12" s="286"/>
      <c r="E12" s="36"/>
      <c r="F12" s="37"/>
      <c r="G12" s="38" t="s">
        <v>6</v>
      </c>
      <c r="H12" s="39"/>
      <c r="I12" s="37"/>
      <c r="J12" s="38" t="s">
        <v>6</v>
      </c>
      <c r="K12" s="148"/>
      <c r="L12" s="37"/>
      <c r="M12" s="40" t="s">
        <v>6</v>
      </c>
    </row>
    <row r="13" spans="1:13" s="116" customFormat="1" ht="12.75" customHeight="1" x14ac:dyDescent="0.15">
      <c r="A13" s="234"/>
      <c r="B13" s="276">
        <v>6</v>
      </c>
      <c r="C13" s="278" t="s">
        <v>33</v>
      </c>
      <c r="D13" s="285">
        <f>F13+F14+I13+I14+L13+L14</f>
        <v>0</v>
      </c>
      <c r="E13" s="32"/>
      <c r="F13" s="33"/>
      <c r="G13" s="34" t="s">
        <v>6</v>
      </c>
      <c r="H13" s="151"/>
      <c r="I13" s="33"/>
      <c r="J13" s="34" t="s">
        <v>6</v>
      </c>
      <c r="K13" s="147"/>
      <c r="L13" s="33"/>
      <c r="M13" s="35" t="s">
        <v>6</v>
      </c>
    </row>
    <row r="14" spans="1:13" s="116" customFormat="1" ht="12.75" customHeight="1" x14ac:dyDescent="0.15">
      <c r="A14" s="234"/>
      <c r="B14" s="280"/>
      <c r="C14" s="279"/>
      <c r="D14" s="286"/>
      <c r="E14" s="36"/>
      <c r="F14" s="37"/>
      <c r="G14" s="38" t="s">
        <v>6</v>
      </c>
      <c r="H14" s="39"/>
      <c r="I14" s="37"/>
      <c r="J14" s="38" t="s">
        <v>6</v>
      </c>
      <c r="K14" s="148"/>
      <c r="L14" s="37"/>
      <c r="M14" s="40" t="s">
        <v>6</v>
      </c>
    </row>
    <row r="15" spans="1:13" s="116" customFormat="1" ht="12.75" customHeight="1" x14ac:dyDescent="0.15">
      <c r="A15" s="234"/>
      <c r="B15" s="276">
        <v>7</v>
      </c>
      <c r="C15" s="278" t="s">
        <v>49</v>
      </c>
      <c r="D15" s="285">
        <f>F15+F16+I15+I16+L15+L16</f>
        <v>0</v>
      </c>
      <c r="E15" s="28"/>
      <c r="F15" s="29"/>
      <c r="G15" s="34" t="s">
        <v>6</v>
      </c>
      <c r="H15" s="8"/>
      <c r="I15" s="29"/>
      <c r="J15" s="34" t="s">
        <v>6</v>
      </c>
      <c r="K15" s="145"/>
      <c r="L15" s="29"/>
      <c r="M15" s="35" t="s">
        <v>6</v>
      </c>
    </row>
    <row r="16" spans="1:13" s="116" customFormat="1" ht="12.75" customHeight="1" thickBot="1" x14ac:dyDescent="0.2">
      <c r="A16" s="275"/>
      <c r="B16" s="277"/>
      <c r="C16" s="282"/>
      <c r="D16" s="291"/>
      <c r="E16" s="41"/>
      <c r="F16" s="42"/>
      <c r="G16" s="43" t="s">
        <v>6</v>
      </c>
      <c r="H16" s="44"/>
      <c r="I16" s="42"/>
      <c r="J16" s="43" t="s">
        <v>6</v>
      </c>
      <c r="K16" s="143"/>
      <c r="L16" s="42"/>
      <c r="M16" s="45" t="s">
        <v>6</v>
      </c>
    </row>
    <row r="17" spans="1:13" s="116" customFormat="1" ht="25.5" customHeight="1" thickTop="1" thickBot="1" x14ac:dyDescent="0.2">
      <c r="A17" s="271" t="s">
        <v>34</v>
      </c>
      <c r="B17" s="272"/>
      <c r="C17" s="273"/>
      <c r="D17" s="300">
        <f>SUM(D3:D16)</f>
        <v>0</v>
      </c>
      <c r="E17" s="46"/>
      <c r="F17" s="47"/>
      <c r="G17" s="48"/>
      <c r="H17" s="49"/>
      <c r="I17" s="47"/>
      <c r="J17" s="48"/>
      <c r="K17" s="49"/>
      <c r="L17" s="47"/>
      <c r="M17" s="50"/>
    </row>
    <row r="18" spans="1:13" s="116" customFormat="1" ht="18" customHeight="1" thickTop="1" x14ac:dyDescent="0.15">
      <c r="A18" s="234" t="s">
        <v>35</v>
      </c>
      <c r="B18" s="283">
        <v>1</v>
      </c>
      <c r="C18" s="284" t="s">
        <v>36</v>
      </c>
      <c r="D18" s="296">
        <f>F18+F19+I18+I19+L18+L19</f>
        <v>0</v>
      </c>
      <c r="E18" s="51"/>
      <c r="F18" s="142"/>
      <c r="G18" s="30" t="s">
        <v>6</v>
      </c>
      <c r="H18" s="145"/>
      <c r="I18" s="142"/>
      <c r="J18" s="30" t="s">
        <v>6</v>
      </c>
      <c r="K18" s="145"/>
      <c r="L18" s="142"/>
      <c r="M18" s="31" t="s">
        <v>6</v>
      </c>
    </row>
    <row r="19" spans="1:13" s="116" customFormat="1" ht="18" customHeight="1" x14ac:dyDescent="0.15">
      <c r="A19" s="234"/>
      <c r="B19" s="280"/>
      <c r="C19" s="279"/>
      <c r="D19" s="297"/>
      <c r="E19" s="52"/>
      <c r="F19" s="150"/>
      <c r="G19" s="38" t="s">
        <v>6</v>
      </c>
      <c r="H19" s="148"/>
      <c r="I19" s="150"/>
      <c r="J19" s="38" t="s">
        <v>6</v>
      </c>
      <c r="K19" s="148"/>
      <c r="L19" s="150"/>
      <c r="M19" s="40" t="s">
        <v>6</v>
      </c>
    </row>
    <row r="20" spans="1:13" s="116" customFormat="1" ht="18" customHeight="1" x14ac:dyDescent="0.15">
      <c r="A20" s="234"/>
      <c r="B20" s="276">
        <v>2</v>
      </c>
      <c r="C20" s="298" t="s">
        <v>37</v>
      </c>
      <c r="D20" s="285">
        <f>F20+F21+I20+I21+L20+L21</f>
        <v>0</v>
      </c>
      <c r="E20" s="51"/>
      <c r="F20" s="142"/>
      <c r="G20" s="30" t="s">
        <v>6</v>
      </c>
      <c r="H20" s="145"/>
      <c r="I20" s="142"/>
      <c r="J20" s="30" t="s">
        <v>6</v>
      </c>
      <c r="K20" s="145"/>
      <c r="L20" s="142"/>
      <c r="M20" s="31" t="s">
        <v>6</v>
      </c>
    </row>
    <row r="21" spans="1:13" s="116" customFormat="1" ht="18" customHeight="1" x14ac:dyDescent="0.15">
      <c r="A21" s="234"/>
      <c r="B21" s="280"/>
      <c r="C21" s="299"/>
      <c r="D21" s="286"/>
      <c r="E21" s="51"/>
      <c r="F21" s="142"/>
      <c r="G21" s="30" t="s">
        <v>6</v>
      </c>
      <c r="H21" s="145"/>
      <c r="I21" s="142"/>
      <c r="J21" s="30" t="s">
        <v>6</v>
      </c>
      <c r="K21" s="145"/>
      <c r="L21" s="142"/>
      <c r="M21" s="31" t="s">
        <v>6</v>
      </c>
    </row>
    <row r="22" spans="1:13" s="116" customFormat="1" ht="18" customHeight="1" x14ac:dyDescent="0.15">
      <c r="A22" s="234"/>
      <c r="B22" s="276">
        <v>3</v>
      </c>
      <c r="C22" s="278" t="s">
        <v>38</v>
      </c>
      <c r="D22" s="285">
        <f>F22+F23+I22+I23+L22+L23</f>
        <v>0</v>
      </c>
      <c r="E22" s="53"/>
      <c r="F22" s="146"/>
      <c r="G22" s="34" t="s">
        <v>6</v>
      </c>
      <c r="H22" s="147"/>
      <c r="I22" s="146"/>
      <c r="J22" s="34" t="s">
        <v>6</v>
      </c>
      <c r="K22" s="147"/>
      <c r="L22" s="146"/>
      <c r="M22" s="35" t="s">
        <v>6</v>
      </c>
    </row>
    <row r="23" spans="1:13" s="116" customFormat="1" ht="18" customHeight="1" x14ac:dyDescent="0.15">
      <c r="A23" s="234"/>
      <c r="B23" s="280"/>
      <c r="C23" s="279"/>
      <c r="D23" s="286"/>
      <c r="E23" s="52"/>
      <c r="F23" s="150"/>
      <c r="G23" s="38" t="s">
        <v>6</v>
      </c>
      <c r="H23" s="148"/>
      <c r="I23" s="150"/>
      <c r="J23" s="38" t="s">
        <v>6</v>
      </c>
      <c r="K23" s="148"/>
      <c r="L23" s="150"/>
      <c r="M23" s="40" t="s">
        <v>6</v>
      </c>
    </row>
    <row r="24" spans="1:13" s="116" customFormat="1" ht="18" customHeight="1" x14ac:dyDescent="0.15">
      <c r="A24" s="234"/>
      <c r="B24" s="276">
        <v>4</v>
      </c>
      <c r="C24" s="278" t="s">
        <v>39</v>
      </c>
      <c r="D24" s="285">
        <f>F24+F25+I24+I25+L24+L25</f>
        <v>0</v>
      </c>
      <c r="E24" s="51"/>
      <c r="F24" s="142"/>
      <c r="G24" s="30" t="s">
        <v>6</v>
      </c>
      <c r="H24" s="145"/>
      <c r="I24" s="142"/>
      <c r="J24" s="30" t="s">
        <v>6</v>
      </c>
      <c r="K24" s="145"/>
      <c r="L24" s="142"/>
      <c r="M24" s="31" t="s">
        <v>6</v>
      </c>
    </row>
    <row r="25" spans="1:13" s="116" customFormat="1" ht="18" customHeight="1" x14ac:dyDescent="0.15">
      <c r="A25" s="234"/>
      <c r="B25" s="280"/>
      <c r="C25" s="279"/>
      <c r="D25" s="286"/>
      <c r="E25" s="51"/>
      <c r="F25" s="142"/>
      <c r="G25" s="30" t="s">
        <v>6</v>
      </c>
      <c r="H25" s="145"/>
      <c r="I25" s="142"/>
      <c r="J25" s="30" t="s">
        <v>6</v>
      </c>
      <c r="K25" s="145"/>
      <c r="L25" s="142"/>
      <c r="M25" s="31" t="s">
        <v>6</v>
      </c>
    </row>
    <row r="26" spans="1:13" s="116" customFormat="1" ht="18" customHeight="1" x14ac:dyDescent="0.15">
      <c r="A26" s="234"/>
      <c r="B26" s="276">
        <v>5</v>
      </c>
      <c r="C26" s="278" t="s">
        <v>40</v>
      </c>
      <c r="D26" s="285">
        <f>F26+F27+I26+I27+L26+L27</f>
        <v>0</v>
      </c>
      <c r="E26" s="53"/>
      <c r="F26" s="146"/>
      <c r="G26" s="34" t="s">
        <v>6</v>
      </c>
      <c r="H26" s="147"/>
      <c r="I26" s="146"/>
      <c r="J26" s="34" t="s">
        <v>6</v>
      </c>
      <c r="K26" s="147"/>
      <c r="L26" s="146"/>
      <c r="M26" s="35" t="s">
        <v>6</v>
      </c>
    </row>
    <row r="27" spans="1:13" s="116" customFormat="1" ht="18" customHeight="1" x14ac:dyDescent="0.15">
      <c r="A27" s="234"/>
      <c r="B27" s="280"/>
      <c r="C27" s="279"/>
      <c r="D27" s="286"/>
      <c r="E27" s="52"/>
      <c r="F27" s="150"/>
      <c r="G27" s="38" t="s">
        <v>6</v>
      </c>
      <c r="H27" s="148"/>
      <c r="I27" s="150"/>
      <c r="J27" s="38" t="s">
        <v>6</v>
      </c>
      <c r="K27" s="148"/>
      <c r="L27" s="150"/>
      <c r="M27" s="40" t="s">
        <v>6</v>
      </c>
    </row>
    <row r="28" spans="1:13" s="116" customFormat="1" ht="18" customHeight="1" x14ac:dyDescent="0.15">
      <c r="A28" s="234"/>
      <c r="B28" s="276">
        <v>6</v>
      </c>
      <c r="C28" s="209" t="s">
        <v>41</v>
      </c>
      <c r="D28" s="285">
        <f>F28+F29+I28+I29+L28+L29</f>
        <v>0</v>
      </c>
      <c r="E28" s="53"/>
      <c r="F28" s="146"/>
      <c r="G28" s="34" t="s">
        <v>6</v>
      </c>
      <c r="H28" s="147"/>
      <c r="I28" s="146"/>
      <c r="J28" s="34" t="s">
        <v>6</v>
      </c>
      <c r="K28" s="147"/>
      <c r="L28" s="146"/>
      <c r="M28" s="35" t="s">
        <v>6</v>
      </c>
    </row>
    <row r="29" spans="1:13" s="116" customFormat="1" ht="18" customHeight="1" x14ac:dyDescent="0.15">
      <c r="A29" s="234"/>
      <c r="B29" s="280"/>
      <c r="C29" s="190"/>
      <c r="D29" s="286"/>
      <c r="E29" s="52"/>
      <c r="F29" s="150"/>
      <c r="G29" s="38" t="s">
        <v>6</v>
      </c>
      <c r="H29" s="148"/>
      <c r="I29" s="150"/>
      <c r="J29" s="38" t="s">
        <v>6</v>
      </c>
      <c r="K29" s="148"/>
      <c r="L29" s="150"/>
      <c r="M29" s="40" t="s">
        <v>6</v>
      </c>
    </row>
    <row r="30" spans="1:13" s="116" customFormat="1" ht="18" customHeight="1" x14ac:dyDescent="0.15">
      <c r="A30" s="234"/>
      <c r="B30" s="276">
        <v>7</v>
      </c>
      <c r="C30" s="209" t="s">
        <v>50</v>
      </c>
      <c r="D30" s="285">
        <f>F30+F31+I30+I31+L30+L31</f>
        <v>0</v>
      </c>
      <c r="E30" s="51"/>
      <c r="F30" s="142"/>
      <c r="G30" s="30" t="s">
        <v>6</v>
      </c>
      <c r="H30" s="145"/>
      <c r="I30" s="142"/>
      <c r="J30" s="30" t="s">
        <v>6</v>
      </c>
      <c r="K30" s="145"/>
      <c r="L30" s="142"/>
      <c r="M30" s="31" t="s">
        <v>6</v>
      </c>
    </row>
    <row r="31" spans="1:13" s="116" customFormat="1" ht="18" customHeight="1" thickBot="1" x14ac:dyDescent="0.2">
      <c r="A31" s="275"/>
      <c r="B31" s="277"/>
      <c r="C31" s="281"/>
      <c r="D31" s="291"/>
      <c r="E31" s="54"/>
      <c r="F31" s="144"/>
      <c r="G31" s="43" t="s">
        <v>6</v>
      </c>
      <c r="H31" s="143"/>
      <c r="I31" s="144"/>
      <c r="J31" s="43" t="s">
        <v>6</v>
      </c>
      <c r="K31" s="143"/>
      <c r="L31" s="144"/>
      <c r="M31" s="45" t="s">
        <v>6</v>
      </c>
    </row>
    <row r="32" spans="1:13" s="116" customFormat="1" ht="25.5" customHeight="1" thickTop="1" thickBot="1" x14ac:dyDescent="0.2">
      <c r="A32" s="271" t="s">
        <v>42</v>
      </c>
      <c r="B32" s="272"/>
      <c r="C32" s="273"/>
      <c r="D32" s="156">
        <f>SUM(D18:D31)</f>
        <v>0</v>
      </c>
      <c r="E32" s="46"/>
      <c r="F32" s="47"/>
      <c r="G32" s="48"/>
      <c r="H32" s="49"/>
      <c r="I32" s="47"/>
      <c r="J32" s="48"/>
      <c r="K32" s="49"/>
      <c r="L32" s="47"/>
      <c r="M32" s="50"/>
    </row>
    <row r="33" spans="1:13" s="116" customFormat="1" ht="36" customHeight="1" thickTop="1" thickBot="1" x14ac:dyDescent="0.2">
      <c r="A33" s="266" t="s">
        <v>74</v>
      </c>
      <c r="B33" s="267"/>
      <c r="C33" s="268"/>
      <c r="D33" s="157">
        <f>D17+D32</f>
        <v>0</v>
      </c>
      <c r="E33" s="258" t="s">
        <v>66</v>
      </c>
      <c r="F33" s="259"/>
      <c r="G33" s="259"/>
      <c r="H33" s="259"/>
      <c r="I33" s="259"/>
      <c r="J33" s="259"/>
      <c r="K33" s="55" t="str">
        <f>IF(D33=0,"",ROUNDDOWN(D33/3,0))</f>
        <v/>
      </c>
      <c r="L33" s="56"/>
      <c r="M33" s="57"/>
    </row>
    <row r="34" spans="1:13" s="116" customFormat="1" ht="15" customHeight="1" thickBot="1" x14ac:dyDescent="0.2">
      <c r="A34" s="124"/>
      <c r="B34" s="125"/>
      <c r="C34" s="125"/>
      <c r="D34" s="138"/>
      <c r="E34" s="58"/>
      <c r="F34" s="59"/>
      <c r="G34" s="60"/>
      <c r="H34" s="61"/>
      <c r="I34" s="62"/>
      <c r="J34" s="60"/>
      <c r="K34" s="61"/>
      <c r="L34" s="62"/>
      <c r="M34" s="61"/>
    </row>
    <row r="35" spans="1:13" s="116" customFormat="1" ht="24" customHeight="1" x14ac:dyDescent="0.15">
      <c r="A35" s="269" t="s">
        <v>55</v>
      </c>
      <c r="B35" s="126">
        <v>1</v>
      </c>
      <c r="C35" s="127" t="s">
        <v>69</v>
      </c>
      <c r="D35" s="158">
        <f>F35+I35+L35</f>
        <v>0</v>
      </c>
      <c r="E35" s="63"/>
      <c r="F35" s="64"/>
      <c r="G35" s="65" t="s">
        <v>6</v>
      </c>
      <c r="H35" s="66"/>
      <c r="I35" s="64"/>
      <c r="J35" s="65" t="s">
        <v>6</v>
      </c>
      <c r="K35" s="66"/>
      <c r="L35" s="64"/>
      <c r="M35" s="67" t="s">
        <v>6</v>
      </c>
    </row>
    <row r="36" spans="1:13" s="116" customFormat="1" ht="24" customHeight="1" x14ac:dyDescent="0.15">
      <c r="A36" s="270"/>
      <c r="B36" s="128">
        <v>2</v>
      </c>
      <c r="C36" s="129" t="s">
        <v>56</v>
      </c>
      <c r="D36" s="159">
        <f>F36+I36+L36</f>
        <v>0</v>
      </c>
      <c r="E36" s="68"/>
      <c r="F36" s="69"/>
      <c r="G36" s="70" t="s">
        <v>6</v>
      </c>
      <c r="H36" s="149"/>
      <c r="I36" s="69"/>
      <c r="J36" s="70" t="s">
        <v>6</v>
      </c>
      <c r="K36" s="149"/>
      <c r="L36" s="69"/>
      <c r="M36" s="71" t="s">
        <v>6</v>
      </c>
    </row>
    <row r="37" spans="1:13" s="116" customFormat="1" ht="24" customHeight="1" x14ac:dyDescent="0.15">
      <c r="A37" s="270"/>
      <c r="B37" s="130">
        <v>3</v>
      </c>
      <c r="C37" s="131"/>
      <c r="D37" s="159">
        <f>F37+I37+L37</f>
        <v>0</v>
      </c>
      <c r="E37" s="68"/>
      <c r="F37" s="69"/>
      <c r="G37" s="70" t="s">
        <v>6</v>
      </c>
      <c r="H37" s="149"/>
      <c r="I37" s="69"/>
      <c r="J37" s="70" t="s">
        <v>6</v>
      </c>
      <c r="K37" s="149"/>
      <c r="L37" s="69"/>
      <c r="M37" s="71" t="s">
        <v>6</v>
      </c>
    </row>
    <row r="38" spans="1:13" s="116" customFormat="1" ht="24" customHeight="1" thickBot="1" x14ac:dyDescent="0.2">
      <c r="A38" s="270"/>
      <c r="B38" s="132">
        <v>4</v>
      </c>
      <c r="C38" s="123"/>
      <c r="D38" s="160">
        <f>F38+I38+L38</f>
        <v>0</v>
      </c>
      <c r="E38" s="72"/>
      <c r="F38" s="73"/>
      <c r="G38" s="74" t="s">
        <v>6</v>
      </c>
      <c r="H38" s="75"/>
      <c r="I38" s="73"/>
      <c r="J38" s="74" t="s">
        <v>6</v>
      </c>
      <c r="K38" s="75"/>
      <c r="L38" s="73"/>
      <c r="M38" s="76" t="s">
        <v>6</v>
      </c>
    </row>
    <row r="39" spans="1:13" s="116" customFormat="1" ht="25.5" customHeight="1" thickTop="1" thickBot="1" x14ac:dyDescent="0.2">
      <c r="A39" s="271" t="s">
        <v>57</v>
      </c>
      <c r="B39" s="272"/>
      <c r="C39" s="273"/>
      <c r="D39" s="161">
        <f>SUM(D35:D38)</f>
        <v>0</v>
      </c>
      <c r="E39" s="10"/>
      <c r="F39" s="47"/>
      <c r="G39" s="48"/>
      <c r="H39" s="49"/>
      <c r="I39" s="77"/>
      <c r="J39" s="48"/>
      <c r="K39" s="49"/>
      <c r="L39" s="47"/>
      <c r="M39" s="50"/>
    </row>
    <row r="40" spans="1:13" s="116" customFormat="1" ht="21" customHeight="1" thickTop="1" x14ac:dyDescent="0.15">
      <c r="A40" s="274" t="s">
        <v>43</v>
      </c>
      <c r="B40" s="133">
        <v>1</v>
      </c>
      <c r="C40" s="134" t="s">
        <v>51</v>
      </c>
      <c r="D40" s="162">
        <f t="shared" ref="D40:D45" si="0">F40+I40+L40</f>
        <v>0</v>
      </c>
      <c r="E40" s="78"/>
      <c r="F40" s="79"/>
      <c r="G40" s="80" t="s">
        <v>6</v>
      </c>
      <c r="H40" s="81"/>
      <c r="I40" s="79"/>
      <c r="J40" s="80" t="s">
        <v>6</v>
      </c>
      <c r="K40" s="81"/>
      <c r="L40" s="79"/>
      <c r="M40" s="82" t="s">
        <v>6</v>
      </c>
    </row>
    <row r="41" spans="1:13" s="116" customFormat="1" ht="21" customHeight="1" x14ac:dyDescent="0.15">
      <c r="A41" s="234"/>
      <c r="B41" s="135">
        <v>2</v>
      </c>
      <c r="C41" s="131" t="s">
        <v>65</v>
      </c>
      <c r="D41" s="159">
        <f t="shared" si="0"/>
        <v>0</v>
      </c>
      <c r="E41" s="68"/>
      <c r="F41" s="69"/>
      <c r="G41" s="83" t="s">
        <v>6</v>
      </c>
      <c r="H41" s="149"/>
      <c r="I41" s="69"/>
      <c r="J41" s="83" t="s">
        <v>6</v>
      </c>
      <c r="K41" s="149"/>
      <c r="L41" s="69"/>
      <c r="M41" s="71" t="s">
        <v>6</v>
      </c>
    </row>
    <row r="42" spans="1:13" s="116" customFormat="1" ht="21" customHeight="1" x14ac:dyDescent="0.15">
      <c r="A42" s="234"/>
      <c r="B42" s="135">
        <v>3</v>
      </c>
      <c r="C42" s="131" t="s">
        <v>59</v>
      </c>
      <c r="D42" s="159">
        <f t="shared" si="0"/>
        <v>0</v>
      </c>
      <c r="E42" s="68"/>
      <c r="F42" s="69"/>
      <c r="G42" s="83" t="s">
        <v>6</v>
      </c>
      <c r="H42" s="149"/>
      <c r="I42" s="69"/>
      <c r="J42" s="83" t="s">
        <v>6</v>
      </c>
      <c r="K42" s="149"/>
      <c r="L42" s="69"/>
      <c r="M42" s="71" t="s">
        <v>6</v>
      </c>
    </row>
    <row r="43" spans="1:13" s="116" customFormat="1" ht="21" customHeight="1" x14ac:dyDescent="0.15">
      <c r="A43" s="234"/>
      <c r="B43" s="135">
        <v>4</v>
      </c>
      <c r="C43" s="131" t="s">
        <v>60</v>
      </c>
      <c r="D43" s="159">
        <f t="shared" si="0"/>
        <v>0</v>
      </c>
      <c r="E43" s="68"/>
      <c r="F43" s="69"/>
      <c r="G43" s="83" t="s">
        <v>6</v>
      </c>
      <c r="H43" s="149"/>
      <c r="I43" s="69"/>
      <c r="J43" s="83" t="s">
        <v>6</v>
      </c>
      <c r="K43" s="149"/>
      <c r="L43" s="69"/>
      <c r="M43" s="71" t="s">
        <v>6</v>
      </c>
    </row>
    <row r="44" spans="1:13" s="116" customFormat="1" ht="21" customHeight="1" x14ac:dyDescent="0.15">
      <c r="A44" s="234"/>
      <c r="B44" s="135">
        <v>5</v>
      </c>
      <c r="C44" s="129" t="s">
        <v>67</v>
      </c>
      <c r="D44" s="159">
        <f t="shared" si="0"/>
        <v>0</v>
      </c>
      <c r="E44" s="68"/>
      <c r="F44" s="69"/>
      <c r="G44" s="83" t="s">
        <v>6</v>
      </c>
      <c r="H44" s="149"/>
      <c r="I44" s="69"/>
      <c r="J44" s="83" t="s">
        <v>6</v>
      </c>
      <c r="K44" s="149"/>
      <c r="L44" s="69"/>
      <c r="M44" s="71" t="s">
        <v>6</v>
      </c>
    </row>
    <row r="45" spans="1:13" s="116" customFormat="1" ht="21" customHeight="1" thickBot="1" x14ac:dyDescent="0.2">
      <c r="A45" s="275"/>
      <c r="B45" s="136">
        <v>6</v>
      </c>
      <c r="C45" s="137" t="s">
        <v>43</v>
      </c>
      <c r="D45" s="160">
        <f t="shared" si="0"/>
        <v>0</v>
      </c>
      <c r="E45" s="72"/>
      <c r="F45" s="73"/>
      <c r="G45" s="84" t="s">
        <v>6</v>
      </c>
      <c r="H45" s="75"/>
      <c r="I45" s="73"/>
      <c r="J45" s="84" t="s">
        <v>6</v>
      </c>
      <c r="K45" s="75"/>
      <c r="L45" s="73"/>
      <c r="M45" s="76" t="s">
        <v>6</v>
      </c>
    </row>
    <row r="46" spans="1:13" s="116" customFormat="1" ht="25.5" customHeight="1" thickTop="1" thickBot="1" x14ac:dyDescent="0.2">
      <c r="A46" s="263" t="s">
        <v>58</v>
      </c>
      <c r="B46" s="264"/>
      <c r="C46" s="265"/>
      <c r="D46" s="161">
        <f>SUM(D40:D45)</f>
        <v>0</v>
      </c>
      <c r="E46" s="10"/>
      <c r="F46" s="47"/>
      <c r="G46" s="48"/>
      <c r="H46" s="49"/>
      <c r="I46" s="77"/>
      <c r="J46" s="48"/>
      <c r="K46" s="49"/>
      <c r="L46" s="47"/>
      <c r="M46" s="50"/>
    </row>
    <row r="47" spans="1:13" s="116" customFormat="1" ht="25.5" customHeight="1" thickTop="1" thickBot="1" x14ac:dyDescent="0.2">
      <c r="A47" s="263" t="s">
        <v>64</v>
      </c>
      <c r="B47" s="264"/>
      <c r="C47" s="265"/>
      <c r="D47" s="161"/>
      <c r="E47" s="10"/>
      <c r="F47" s="47"/>
      <c r="G47" s="48"/>
      <c r="H47" s="49"/>
      <c r="I47" s="77"/>
      <c r="J47" s="48"/>
      <c r="K47" s="49"/>
      <c r="L47" s="47"/>
      <c r="M47" s="50"/>
    </row>
    <row r="48" spans="1:13" ht="36" customHeight="1" thickTop="1" thickBot="1" x14ac:dyDescent="0.2">
      <c r="A48" s="260" t="s">
        <v>63</v>
      </c>
      <c r="B48" s="261"/>
      <c r="C48" s="262"/>
      <c r="D48" s="163">
        <f>D33+D39+D46+D47</f>
        <v>0</v>
      </c>
      <c r="E48" s="85"/>
      <c r="F48" s="86"/>
      <c r="G48" s="87"/>
      <c r="H48" s="88"/>
      <c r="I48" s="86"/>
      <c r="J48" s="87"/>
      <c r="K48" s="88"/>
      <c r="L48" s="86"/>
      <c r="M48" s="89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収入の部（入力用）</vt:lpstr>
      <vt:lpstr>支出の部（入力用）</vt:lpstr>
      <vt:lpstr>'支出の部（入力用）'!Print_Area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2021-03-17T00:59:09Z</cp:lastPrinted>
  <dcterms:created xsi:type="dcterms:W3CDTF">2006-05-17T05:34:26Z</dcterms:created>
  <dcterms:modified xsi:type="dcterms:W3CDTF">2025-05-07T02:37:23Z</dcterms:modified>
</cp:coreProperties>
</file>