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fs\西区\03地域振興課\210_地域活動\170_区民まつり\2025(R7)年度【5年度保存_令和13年度廃棄】\050_各広場・ステージ\00_団体募集要項(くらしの広場・ステージ)\02_くらしの広場\01_公募用\"/>
    </mc:Choice>
  </mc:AlternateContent>
  <bookViews>
    <workbookView xWindow="90" yWindow="60" windowWidth="9405" windowHeight="5040"/>
  </bookViews>
  <sheets>
    <sheet name="出店申込書（電子用）" sheetId="4" r:id="rId1"/>
  </sheets>
  <definedNames>
    <definedName name="_xlnm.Print_Area" localSheetId="0">'出店申込書（電子用）'!$A$1:$K$64</definedName>
  </definedNames>
  <calcPr calcId="162913"/>
</workbook>
</file>

<file path=xl/calcChain.xml><?xml version="1.0" encoding="utf-8"?>
<calcChain xmlns="http://schemas.openxmlformats.org/spreadsheetml/2006/main">
  <c r="C37" i="4" l="1"/>
  <c r="I45" i="4"/>
  <c r="C41" i="4" l="1"/>
  <c r="F41" i="4" l="1"/>
  <c r="I46" i="4" l="1"/>
  <c r="I44" i="4"/>
  <c r="I41" i="4"/>
  <c r="I47" i="4" l="1"/>
  <c r="H50" i="4" s="1"/>
</calcChain>
</file>

<file path=xl/comments1.xml><?xml version="1.0" encoding="utf-8"?>
<comments xmlns="http://schemas.openxmlformats.org/spreadsheetml/2006/main">
  <authors>
    <author>Administrator</author>
  </authors>
  <commentList>
    <comment ref="C26" authorId="0" shapeId="0">
      <text>
        <r>
          <rPr>
            <sz val="9"/>
            <color indexed="81"/>
            <rFont val="MS P ゴシック"/>
            <family val="3"/>
            <charset val="128"/>
          </rPr>
          <t>セルをクリックし、プルダウンから選択してください。</t>
        </r>
      </text>
    </comment>
    <comment ref="C39" authorId="0" shapeId="0">
      <text>
        <r>
          <rPr>
            <sz val="9"/>
            <color indexed="81"/>
            <rFont val="MS P ゴシック"/>
            <family val="3"/>
            <charset val="128"/>
          </rPr>
          <t>セルをクリックし、プルダウンから選択してください。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<sst xmlns="http://schemas.openxmlformats.org/spreadsheetml/2006/main" count="77" uniqueCount="72">
  <si>
    <t>電話番号</t>
    <rPh sb="0" eb="2">
      <t>デンワ</t>
    </rPh>
    <rPh sb="2" eb="4">
      <t>バンゴウ</t>
    </rPh>
    <phoneticPr fontId="1"/>
  </si>
  <si>
    <t xml:space="preserve"> 〒</t>
    <phoneticPr fontId="1"/>
  </si>
  <si>
    <t>合計ワット数</t>
    <rPh sb="0" eb="2">
      <t>ゴウケイ</t>
    </rPh>
    <rPh sb="5" eb="6">
      <t>スウ</t>
    </rPh>
    <phoneticPr fontId="1"/>
  </si>
  <si>
    <t>机</t>
    <rPh sb="0" eb="1">
      <t>ツクエ</t>
    </rPh>
    <phoneticPr fontId="1"/>
  </si>
  <si>
    <t>椅子</t>
    <rPh sb="0" eb="2">
      <t>イス</t>
    </rPh>
    <phoneticPr fontId="1"/>
  </si>
  <si>
    <t>機材</t>
    <rPh sb="0" eb="2">
      <t>キザイ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</si>
  <si>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</si>
  <si>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</si>
  <si>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×</t>
    <phoneticPr fontId="1"/>
  </si>
  <si>
    <t>パネル</t>
    <phoneticPr fontId="1"/>
  </si>
  <si>
    <t>　</t>
    <phoneticPr fontId="1"/>
  </si>
  <si>
    <t>円／区画</t>
    <rPh sb="0" eb="1">
      <t>エン</t>
    </rPh>
    <rPh sb="2" eb="4">
      <t>クカク</t>
    </rPh>
    <phoneticPr fontId="1"/>
  </si>
  <si>
    <t>区画</t>
    <rPh sb="0" eb="2">
      <t>クカク</t>
    </rPh>
    <phoneticPr fontId="1"/>
  </si>
  <si>
    <t>＝</t>
    <phoneticPr fontId="1"/>
  </si>
  <si>
    <t>－</t>
    <phoneticPr fontId="1"/>
  </si>
  <si>
    <t>仕様</t>
    <rPh sb="0" eb="2">
      <t>シヨウ</t>
    </rPh>
    <phoneticPr fontId="1"/>
  </si>
  <si>
    <t>申込区画数</t>
    <rPh sb="0" eb="2">
      <t>モウシコミ</t>
    </rPh>
    <rPh sb="2" eb="4">
      <t>クカク</t>
    </rPh>
    <rPh sb="4" eb="5">
      <t>スウ</t>
    </rPh>
    <phoneticPr fontId="1"/>
  </si>
  <si>
    <t>合計金額（①＋②）</t>
    <rPh sb="0" eb="2">
      <t>ゴウケイ</t>
    </rPh>
    <rPh sb="2" eb="4">
      <t>キンガク</t>
    </rPh>
    <rPh sb="3" eb="4">
      <t>ガク</t>
    </rPh>
    <phoneticPr fontId="1"/>
  </si>
  <si>
    <t>氏  　名</t>
    <rPh sb="0" eb="1">
      <t>ウジ</t>
    </rPh>
    <rPh sb="4" eb="5">
      <t>メイ</t>
    </rPh>
    <phoneticPr fontId="1"/>
  </si>
  <si>
    <t>○応募資格</t>
    <rPh sb="1" eb="3">
      <t>オウボ</t>
    </rPh>
    <rPh sb="3" eb="5">
      <t>シカク</t>
    </rPh>
    <phoneticPr fontId="1"/>
  </si>
  <si>
    <t>○出店料</t>
    <rPh sb="1" eb="3">
      <t>シュッテン</t>
    </rPh>
    <rPh sb="3" eb="4">
      <t>リョウ</t>
    </rPh>
    <phoneticPr fontId="1"/>
  </si>
  <si>
    <t>○オプション</t>
    <phoneticPr fontId="1"/>
  </si>
  <si>
    <t>裏面あり</t>
    <rPh sb="0" eb="2">
      <t>ウラメン</t>
    </rPh>
    <phoneticPr fontId="1"/>
  </si>
  <si>
    <t>表面あり</t>
    <rPh sb="0" eb="1">
      <t>オモテ</t>
    </rPh>
    <rPh sb="1" eb="2">
      <t>メン</t>
    </rPh>
    <phoneticPr fontId="1"/>
  </si>
  <si>
    <t>住　 所</t>
    <rPh sb="0" eb="1">
      <t>ジュウ</t>
    </rPh>
    <rPh sb="3" eb="4">
      <t>ショ</t>
    </rPh>
    <phoneticPr fontId="1"/>
  </si>
  <si>
    <t>受付№</t>
    <rPh sb="0" eb="2">
      <t>ウケツケ</t>
    </rPh>
    <phoneticPr fontId="1"/>
  </si>
  <si>
    <t>FAX</t>
    <phoneticPr fontId="1"/>
  </si>
  <si>
    <t>出店内容</t>
    <rPh sb="0" eb="2">
      <t>シュッテン</t>
    </rPh>
    <rPh sb="2" eb="4">
      <t>ナイヨウ</t>
    </rPh>
    <phoneticPr fontId="1"/>
  </si>
  <si>
    <t>（２区画まで応募可）</t>
    <rPh sb="2" eb="4">
      <t>クカク</t>
    </rPh>
    <rPh sb="6" eb="8">
      <t>オウボ</t>
    </rPh>
    <rPh sb="8" eb="9">
      <t>カ</t>
    </rPh>
    <phoneticPr fontId="1"/>
  </si>
  <si>
    <t>数量</t>
    <rPh sb="0" eb="2">
      <t>スウリョウ</t>
    </rPh>
    <phoneticPr fontId="1"/>
  </si>
  <si>
    <t>※両面の　　　　 　欄をすべて記入（または選択）してください。</t>
    <phoneticPr fontId="1"/>
  </si>
  <si>
    <t>②出店料・設備等について</t>
    <rPh sb="1" eb="3">
      <t>シュッテン</t>
    </rPh>
    <rPh sb="3" eb="4">
      <t>リョウ</t>
    </rPh>
    <rPh sb="5" eb="7">
      <t>セツビ</t>
    </rPh>
    <rPh sb="7" eb="8">
      <t>トウ</t>
    </rPh>
    <phoneticPr fontId="1"/>
  </si>
  <si>
    <t>①基本情報・出店内容等について</t>
    <rPh sb="1" eb="3">
      <t>キホン</t>
    </rPh>
    <rPh sb="3" eb="5">
      <t>ジョウホウ</t>
    </rPh>
    <rPh sb="6" eb="8">
      <t>シュッテン</t>
    </rPh>
    <rPh sb="8" eb="10">
      <t>ナイヨウ</t>
    </rPh>
    <rPh sb="10" eb="11">
      <t>トウ</t>
    </rPh>
    <phoneticPr fontId="1"/>
  </si>
  <si>
    <t>食品を扱う
団体のみ</t>
    <rPh sb="0" eb="2">
      <t>ショクヒン</t>
    </rPh>
    <rPh sb="3" eb="4">
      <t>アツカ</t>
    </rPh>
    <rPh sb="6" eb="8">
      <t>ダンタイ</t>
    </rPh>
    <phoneticPr fontId="1"/>
  </si>
  <si>
    <t>①</t>
    <phoneticPr fontId="1"/>
  </si>
  <si>
    <t>②</t>
    <phoneticPr fontId="1"/>
  </si>
  <si>
    <t>（実行委員会記入欄）</t>
    <rPh sb="1" eb="3">
      <t>ジッコウ</t>
    </rPh>
    <rPh sb="3" eb="6">
      <t>イインカイ</t>
    </rPh>
    <rPh sb="6" eb="8">
      <t>キニュウ</t>
    </rPh>
    <rPh sb="8" eb="9">
      <t>ラン</t>
    </rPh>
    <phoneticPr fontId="1"/>
  </si>
  <si>
    <t>Ｅメールアドレス</t>
    <phoneticPr fontId="1"/>
  </si>
  <si>
    <r>
      <t xml:space="preserve">連絡事項等
</t>
    </r>
    <r>
      <rPr>
        <u/>
        <sz val="9"/>
        <rFont val="BIZ UDPゴシック"/>
        <family val="3"/>
        <charset val="128"/>
      </rPr>
      <t>※出店配置等について、ご希望に添えない場合がございます。あらかじめご了承いただいたうえで、お申込みください。</t>
    </r>
    <rPh sb="0" eb="2">
      <t>レンラク</t>
    </rPh>
    <rPh sb="4" eb="5">
      <t>トウ</t>
    </rPh>
    <rPh sb="7" eb="9">
      <t>シュッテン</t>
    </rPh>
    <rPh sb="9" eb="11">
      <t>ハイチ</t>
    </rPh>
    <rPh sb="11" eb="12">
      <t>トウ</t>
    </rPh>
    <rPh sb="18" eb="20">
      <t>キボウ</t>
    </rPh>
    <rPh sb="21" eb="22">
      <t>ソ</t>
    </rPh>
    <rPh sb="25" eb="27">
      <t>バアイ</t>
    </rPh>
    <rPh sb="40" eb="42">
      <t>リョウショウ</t>
    </rPh>
    <rPh sb="52" eb="54">
      <t>モウシコ</t>
    </rPh>
    <phoneticPr fontId="1"/>
  </si>
  <si>
    <r>
      <t xml:space="preserve">提供食品名
</t>
    </r>
    <r>
      <rPr>
        <sz val="9"/>
        <rFont val="BIZ UDPゴシック"/>
        <family val="3"/>
        <charset val="128"/>
      </rPr>
      <t>(有料・無料問わず記入)</t>
    </r>
    <rPh sb="0" eb="2">
      <t>テイキョウ</t>
    </rPh>
    <rPh sb="2" eb="3">
      <t>ショク</t>
    </rPh>
    <rPh sb="3" eb="4">
      <t>ヒン</t>
    </rPh>
    <rPh sb="4" eb="5">
      <t>メイ</t>
    </rPh>
    <rPh sb="7" eb="9">
      <t>ユウリョウ</t>
    </rPh>
    <rPh sb="10" eb="12">
      <t>ムリョウ</t>
    </rPh>
    <rPh sb="12" eb="13">
      <t>ト</t>
    </rPh>
    <rPh sb="15" eb="17">
      <t>キニュウ</t>
    </rPh>
    <phoneticPr fontId="1"/>
  </si>
  <si>
    <t>第50回西区民まつり 「くらしの広場」出店申込書</t>
    <rPh sb="0" eb="1">
      <t>ダイ</t>
    </rPh>
    <rPh sb="3" eb="4">
      <t>カイ</t>
    </rPh>
    <rPh sb="4" eb="5">
      <t>ニシ</t>
    </rPh>
    <rPh sb="5" eb="7">
      <t>クミン</t>
    </rPh>
    <rPh sb="16" eb="18">
      <t>ヒロバ</t>
    </rPh>
    <rPh sb="19" eb="21">
      <t>シュッテン</t>
    </rPh>
    <rPh sb="21" eb="24">
      <t>モウシコミショ</t>
    </rPh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</si>
  <si>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メイ</t>
    </rPh>
    <phoneticPr fontId="1"/>
  </si>
  <si>
    <t>企業・団体名</t>
    <rPh sb="0" eb="1">
      <t>キ</t>
    </rPh>
    <rPh sb="1" eb="2">
      <t>ギョウ</t>
    </rPh>
    <rPh sb="3" eb="4">
      <t>ダン</t>
    </rPh>
    <rPh sb="4" eb="5">
      <t>カラダ</t>
    </rPh>
    <rPh sb="5" eb="6">
      <t>ナ</t>
    </rPh>
    <phoneticPr fontId="1"/>
  </si>
  <si>
    <t>企業・団体
所在地</t>
    <rPh sb="0" eb="2">
      <t>キギョウ</t>
    </rPh>
    <rPh sb="3" eb="5">
      <t>ダンタイ</t>
    </rPh>
    <rPh sb="6" eb="9">
      <t>ショザイチ</t>
    </rPh>
    <phoneticPr fontId="1"/>
  </si>
  <si>
    <t>企業・団体
事業・活動内容</t>
    <rPh sb="0" eb="2">
      <t>キギョウ</t>
    </rPh>
    <rPh sb="3" eb="5">
      <t>ダンタイ</t>
    </rPh>
    <rPh sb="6" eb="8">
      <t>ジギョウ</t>
    </rPh>
    <rPh sb="9" eb="11">
      <t>カツドウ</t>
    </rPh>
    <rPh sb="11" eb="13">
      <t>ナイヨウ</t>
    </rPh>
    <phoneticPr fontId="1"/>
  </si>
  <si>
    <t>担当者連絡先</t>
    <phoneticPr fontId="1"/>
  </si>
  <si>
    <t>PC</t>
    <phoneticPr fontId="1"/>
  </si>
  <si>
    <t>１区画でも出店を希望する</t>
    <phoneticPr fontId="1"/>
  </si>
  <si>
    <t>出店を希望しない</t>
    <phoneticPr fontId="1"/>
  </si>
  <si>
    <t>応募資格(1)・(2)→7,000円/区画
応募資格(3)→12,000円/区画</t>
    <rPh sb="0" eb="4">
      <t>オウボシカク</t>
    </rPh>
    <rPh sb="17" eb="18">
      <t>エン</t>
    </rPh>
    <rPh sb="19" eb="21">
      <t>クカク</t>
    </rPh>
    <rPh sb="22" eb="26">
      <t>オウボシカク</t>
    </rPh>
    <rPh sb="36" eb="37">
      <t>エン</t>
    </rPh>
    <rPh sb="38" eb="40">
      <t>クカク</t>
    </rPh>
    <phoneticPr fontId="1"/>
  </si>
  <si>
    <t>スマートフォン</t>
    <phoneticPr fontId="1"/>
  </si>
  <si>
    <t>使用</t>
    <rPh sb="0" eb="2">
      <t>シヨウ</t>
    </rPh>
    <phoneticPr fontId="1"/>
  </si>
  <si>
    <t>不使用</t>
    <rPh sb="0" eb="3">
      <t>フシヨウ</t>
    </rPh>
    <phoneticPr fontId="1"/>
  </si>
  <si>
    <t>※２区画を希望の団体で、調整により、１区画になる場合の希望
(該当にチェック)</t>
    <rPh sb="31" eb="33">
      <t>ガイトウ</t>
    </rPh>
    <phoneticPr fontId="1"/>
  </si>
  <si>
    <r>
      <t xml:space="preserve">○電源使用
</t>
    </r>
    <r>
      <rPr>
        <sz val="9"/>
        <rFont val="BIZ UDPゴシック"/>
        <family val="3"/>
        <charset val="128"/>
      </rPr>
      <t>(該当にチェック)</t>
    </r>
    <rPh sb="1" eb="3">
      <t>デンゲン</t>
    </rPh>
    <rPh sb="3" eb="5">
      <t>シヨウ</t>
    </rPh>
    <rPh sb="7" eb="9">
      <t>ガイトウ</t>
    </rPh>
    <phoneticPr fontId="1"/>
  </si>
  <si>
    <r>
      <t xml:space="preserve">○水道使用
</t>
    </r>
    <r>
      <rPr>
        <sz val="9"/>
        <rFont val="BIZ UDPゴシック"/>
        <family val="3"/>
        <charset val="128"/>
      </rPr>
      <t>(該当にチェック)</t>
    </r>
    <rPh sb="1" eb="2">
      <t>ミズ</t>
    </rPh>
    <rPh sb="2" eb="3">
      <t>ミチ</t>
    </rPh>
    <rPh sb="3" eb="5">
      <t>シヨウ</t>
    </rPh>
    <phoneticPr fontId="1"/>
  </si>
  <si>
    <t>※出店料(およびオプション料金）のお支払いについて
   8月20日（水）に開催する参加団体説明会で請求書をお渡しします。
   支払期間は説明会終了後～９月５日（金）までになります。</t>
    <rPh sb="1" eb="3">
      <t>シュッテン</t>
    </rPh>
    <rPh sb="3" eb="4">
      <t>リョウ</t>
    </rPh>
    <rPh sb="13" eb="15">
      <t>リョウキン</t>
    </rPh>
    <rPh sb="18" eb="20">
      <t>シハライ</t>
    </rPh>
    <rPh sb="35" eb="36">
      <t>スイ</t>
    </rPh>
    <rPh sb="67" eb="69">
      <t>キカン</t>
    </rPh>
    <rPh sb="70" eb="73">
      <t>セツメイカイ</t>
    </rPh>
    <rPh sb="73" eb="76">
      <t>シュウリョウゴ</t>
    </rPh>
    <rPh sb="82" eb="83">
      <t>キン</t>
    </rPh>
    <phoneticPr fontId="1"/>
  </si>
  <si>
    <t>電気器具名</t>
    <rPh sb="0" eb="2">
      <t>デンキ</t>
    </rPh>
    <rPh sb="2" eb="4">
      <t>キグ</t>
    </rPh>
    <rPh sb="4" eb="5">
      <t>メイ</t>
    </rPh>
    <phoneticPr fontId="1"/>
  </si>
  <si>
    <t>使用数量</t>
    <rPh sb="0" eb="1">
      <t>シ</t>
    </rPh>
    <rPh sb="1" eb="2">
      <t>ヨウ</t>
    </rPh>
    <rPh sb="2" eb="3">
      <t>カズ</t>
    </rPh>
    <rPh sb="3" eb="4">
      <t>リョウ</t>
    </rPh>
    <phoneticPr fontId="1"/>
  </si>
  <si>
    <r>
      <t xml:space="preserve">出店内容を
ご記入ください
</t>
    </r>
    <r>
      <rPr>
        <sz val="9"/>
        <rFont val="BIZ UDPゴシック"/>
        <family val="3"/>
        <charset val="128"/>
      </rPr>
      <t>※事務局で要約した内容を当日のリーフレットに掲載します。</t>
    </r>
    <rPh sb="0" eb="2">
      <t>シュッテン</t>
    </rPh>
    <rPh sb="2" eb="4">
      <t>ナイヨウ</t>
    </rPh>
    <rPh sb="7" eb="9">
      <t>キニュウ</t>
    </rPh>
    <rPh sb="15" eb="18">
      <t>ジムキョク</t>
    </rPh>
    <rPh sb="19" eb="21">
      <t>ヨウヤク</t>
    </rPh>
    <rPh sb="23" eb="25">
      <t>ナイヨウ</t>
    </rPh>
    <rPh sb="26" eb="28">
      <t>トウジツ</t>
    </rPh>
    <rPh sb="36" eb="38">
      <t>ケイサイ</t>
    </rPh>
    <phoneticPr fontId="1"/>
  </si>
  <si>
    <t>受付日</t>
    <rPh sb="0" eb="2">
      <t>ウケツケ</t>
    </rPh>
    <rPh sb="2" eb="3">
      <t>ビ</t>
    </rPh>
    <phoneticPr fontId="1"/>
  </si>
  <si>
    <r>
      <t>←募集要項「４ 応募資格」の区分（１）～（３）の該当する番号を選択してください。
（１）西区内に</t>
    </r>
    <r>
      <rPr>
        <sz val="9"/>
        <rFont val="BIZ UDPゴシック"/>
        <family val="3"/>
        <charset val="128"/>
      </rPr>
      <t>活動拠点(事業所・施設などが所在)を有する非営利団体
（2）西区内で公共的・公益的な活動・事業を継続して提供している非営利団体
（3）西区内の店舗・企業、及びそれらで組織される商店街・同業者組合などの営利団体</t>
    </r>
    <rPh sb="1" eb="3">
      <t>ボシュウ</t>
    </rPh>
    <rPh sb="3" eb="5">
      <t>ヨウコウ</t>
    </rPh>
    <rPh sb="8" eb="10">
      <t>オウボ</t>
    </rPh>
    <rPh sb="10" eb="12">
      <t>シカク</t>
    </rPh>
    <rPh sb="14" eb="16">
      <t>クブン</t>
    </rPh>
    <rPh sb="24" eb="26">
      <t>ガイトウ</t>
    </rPh>
    <rPh sb="28" eb="30">
      <t>バンゴウ</t>
    </rPh>
    <rPh sb="31" eb="33">
      <t>センタク</t>
    </rPh>
    <phoneticPr fontId="1"/>
  </si>
  <si>
    <t>※１区画ごとに標準でテント１張、机２台、椅子３脚が付いてきます。
オプションはこれに追加する数量になりますのでご注意ください。</t>
    <rPh sb="2" eb="4">
      <t>クカク</t>
    </rPh>
    <rPh sb="7" eb="9">
      <t>ヒョウジュン</t>
    </rPh>
    <rPh sb="14" eb="15">
      <t>ハリ</t>
    </rPh>
    <rPh sb="16" eb="17">
      <t>ツクエ</t>
    </rPh>
    <rPh sb="18" eb="19">
      <t>ダイ</t>
    </rPh>
    <rPh sb="20" eb="22">
      <t>イス</t>
    </rPh>
    <rPh sb="23" eb="24">
      <t>キャク</t>
    </rPh>
    <rPh sb="25" eb="26">
      <t>ツ</t>
    </rPh>
    <rPh sb="42" eb="44">
      <t>ツイカ</t>
    </rPh>
    <rPh sb="46" eb="48">
      <t>スウリョウ</t>
    </rPh>
    <rPh sb="56" eb="58">
      <t>チュウイ</t>
    </rPh>
    <phoneticPr fontId="1"/>
  </si>
  <si>
    <t>企業・団体名</t>
    <rPh sb="0" eb="2">
      <t>キギョウ</t>
    </rPh>
    <rPh sb="3" eb="5">
      <t>ダンタイ</t>
    </rPh>
    <rPh sb="5" eb="6">
      <t>ナ</t>
    </rPh>
    <phoneticPr fontId="1"/>
  </si>
  <si>
    <t>※実務を担当される方をご記入ください。
※事務局からのご連絡は、こちらの情報に基づいて行います。</t>
    <phoneticPr fontId="1"/>
  </si>
  <si>
    <t>※１区画ごとに、次の機材がつきます。
・テント１張（約3.6×2.7ｍ）
・机２台（約1.8×0.45×0.7ｍ・クロス付）
・椅子３脚
(オプションで机・椅子・パネルが追加できます)</t>
    <rPh sb="8" eb="9">
      <t>ツギ</t>
    </rPh>
    <rPh sb="10" eb="12">
      <t>キザイ</t>
    </rPh>
    <rPh sb="24" eb="25">
      <t>ハ</t>
    </rPh>
    <rPh sb="26" eb="27">
      <t>ヤク</t>
    </rPh>
    <rPh sb="42" eb="43">
      <t>ヤク</t>
    </rPh>
    <rPh sb="76" eb="77">
      <t>ツクエ</t>
    </rPh>
    <rPh sb="78" eb="80">
      <t>イス</t>
    </rPh>
    <rPh sb="85" eb="87">
      <t>ツイカ</t>
    </rPh>
    <phoneticPr fontId="1"/>
  </si>
  <si>
    <t>約1.8×0.45×0.7ｍ・クロス付</t>
    <rPh sb="0" eb="1">
      <t>ヤク</t>
    </rPh>
    <rPh sb="18" eb="19">
      <t>ツキ</t>
    </rPh>
    <phoneticPr fontId="1"/>
  </si>
  <si>
    <r>
      <t xml:space="preserve">※電源利用については、必要最低限の申請としていただきますよう、ご理解・ご協力
   のほどよろしくお願いいたします。
※飲食や活動PR、展示などの出店内容に直接関わるものにのみ使用できます。
   </t>
    </r>
    <r>
      <rPr>
        <u/>
        <sz val="11"/>
        <rFont val="BIZ UDPゴシック"/>
        <family val="3"/>
        <charset val="128"/>
      </rPr>
      <t xml:space="preserve">従事者用のポットやスマートフォンの充電等での使用はできません。
</t>
    </r>
    <r>
      <rPr>
        <sz val="11"/>
        <rFont val="BIZ UDPゴシック"/>
        <family val="3"/>
        <charset val="128"/>
      </rPr>
      <t>※電源を使用される団体の皆様は、テントを近接した配置とする場合がございます
　 ので、あらかじめご了承ください。</t>
    </r>
    <phoneticPr fontId="1"/>
  </si>
  <si>
    <r>
      <t xml:space="preserve">電源使用を選んだ場合は、必ず記入してください。
</t>
    </r>
    <r>
      <rPr>
        <sz val="9"/>
        <rFont val="BIZ UDPゴシック"/>
        <family val="3"/>
        <charset val="128"/>
      </rPr>
      <t>※申請内容に基づき供給しますので正確に記入してください。</t>
    </r>
    <rPh sb="0" eb="2">
      <t>デンゲン</t>
    </rPh>
    <rPh sb="2" eb="4">
      <t>シヨウ</t>
    </rPh>
    <rPh sb="5" eb="6">
      <t>エラ</t>
    </rPh>
    <rPh sb="8" eb="10">
      <t>バアイ</t>
    </rPh>
    <rPh sb="12" eb="13">
      <t>カナラ</t>
    </rPh>
    <rPh sb="14" eb="16">
      <t>キニュウ</t>
    </rPh>
    <rPh sb="25" eb="27">
      <t>シンセイ</t>
    </rPh>
    <rPh sb="27" eb="29">
      <t>ナイヨウ</t>
    </rPh>
    <rPh sb="30" eb="31">
      <t>モト</t>
    </rPh>
    <rPh sb="33" eb="35">
      <t>キョウキュウ</t>
    </rPh>
    <rPh sb="40" eb="42">
      <t>セイカク</t>
    </rPh>
    <rPh sb="43" eb="45">
      <t>キニュウ</t>
    </rPh>
    <phoneticPr fontId="1"/>
  </si>
  <si>
    <t>約1.8×0.9ｍ・足付</t>
    <rPh sb="0" eb="1">
      <t>ヤク</t>
    </rPh>
    <phoneticPr fontId="1"/>
  </si>
  <si>
    <t>Eメール種別
該当にチェック</t>
    <rPh sb="4" eb="6">
      <t>シュベツ</t>
    </rPh>
    <rPh sb="7" eb="9">
      <t>ガイトウ</t>
    </rPh>
    <phoneticPr fontId="1"/>
  </si>
  <si>
    <t>その他 （　　　　　　　）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</si>
</sst>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&quot;区画&quot;"/>
    <numFmt numFmtId="178" formatCode="0&quot;個&quot;"/>
    <numFmt numFmtId="179" formatCode="0&quot;ワット&quot;"/>
    <numFmt numFmtId="180" formatCode="0&quot;脚&quot;"/>
    <numFmt numFmtId="181" formatCode="0&quot;枚&quot;"/>
    <numFmt numFmtId="182" formatCode="#,##0&quot;円&quot;"/>
    <numFmt numFmtId="183" formatCode="0&quot;台&quot;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i/>
      <sz val="10"/>
      <name val="ＭＳ Ｐゴシック"/>
      <family val="3"/>
      <charset val="128"/>
    </font>
    <font>
      <u/>
      <sz val="12"/>
      <color indexed="12"/>
      <name val="HG丸ｺﾞｼｯｸM-PRO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u/>
      <sz val="18"/>
      <name val="BIZ UDPゴシック"/>
      <family val="3"/>
      <charset val="128"/>
    </font>
    <font>
      <u/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4"/>
      <name val="ＭＳ Ｐゴシック"/>
      <family val="3"/>
      <charset val="128"/>
    </font>
    <font>
      <sz val="9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u/>
      <sz val="9"/>
      <name val="BIZ UDPゴシック"/>
      <family val="3"/>
      <charset val="128"/>
    </font>
    <font>
      <sz val="9"/>
      <name val="ＭＳ Ｐゴシック"/>
      <family val="3"/>
      <charset val="128"/>
    </font>
    <font>
      <u/>
      <sz val="11"/>
      <name val="BIZ UDPゴシック"/>
      <family val="3"/>
      <charset val="128"/>
    </font>
    <font>
      <b/>
      <sz val="1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12" fillId="3" borderId="12" xfId="0" applyNumberFormat="1" applyFont="1" applyFill="1" applyBorder="1" applyAlignment="1" applyProtection="1">
      <alignment horizontal="center" vertical="center" wrapText="1"/>
      <protection locked="0"/>
    </xf>
    <xf numFmtId="180" fontId="6" fillId="3" borderId="6" xfId="0" applyNumberFormat="1" applyFont="1" applyFill="1" applyBorder="1" applyAlignment="1" applyProtection="1">
      <alignment horizontal="center" vertical="center"/>
      <protection locked="0"/>
    </xf>
    <xf numFmtId="181" fontId="6" fillId="3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179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3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8" fillId="0" borderId="7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vertical="top"/>
      <protection locked="0"/>
    </xf>
    <xf numFmtId="182" fontId="6" fillId="0" borderId="0" xfId="0" applyNumberFormat="1" applyFont="1" applyBorder="1" applyAlignment="1" applyProtection="1">
      <alignment shrinkToFi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Protection="1">
      <protection locked="0"/>
    </xf>
    <xf numFmtId="0" fontId="8" fillId="0" borderId="0" xfId="0" applyFont="1" applyBorder="1" applyAlignment="1" applyProtection="1">
      <protection locked="0"/>
    </xf>
    <xf numFmtId="182" fontId="19" fillId="3" borderId="6" xfId="0" applyNumberFormat="1" applyFont="1" applyFill="1" applyBorder="1" applyAlignment="1" applyProtection="1">
      <alignment horizontal="right" vertical="center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</xf>
    <xf numFmtId="182" fontId="22" fillId="3" borderId="19" xfId="0" applyNumberFormat="1" applyFont="1" applyFill="1" applyBorder="1" applyAlignment="1" applyProtection="1">
      <alignment horizontal="centerContinuous" vertical="center"/>
    </xf>
    <xf numFmtId="182" fontId="22" fillId="3" borderId="20" xfId="0" applyNumberFormat="1" applyFont="1" applyFill="1" applyBorder="1" applyAlignment="1" applyProtection="1">
      <alignment horizontal="centerContinuous" vertical="center"/>
    </xf>
    <xf numFmtId="182" fontId="22" fillId="3" borderId="21" xfId="0" applyNumberFormat="1" applyFont="1" applyFill="1" applyBorder="1" applyAlignment="1" applyProtection="1">
      <alignment horizontal="centerContinuous" vertical="center"/>
    </xf>
    <xf numFmtId="0" fontId="6" fillId="0" borderId="1" xfId="0" applyFont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176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 shrinkToFit="1"/>
    </xf>
    <xf numFmtId="182" fontId="6" fillId="0" borderId="4" xfId="0" applyNumberFormat="1" applyFont="1" applyFill="1" applyBorder="1" applyAlignment="1" applyProtection="1">
      <alignment horizontal="right" vertical="center"/>
    </xf>
    <xf numFmtId="176" fontId="15" fillId="3" borderId="4" xfId="0" applyNumberFormat="1" applyFont="1" applyFill="1" applyBorder="1" applyAlignment="1" applyProtection="1">
      <alignment horizontal="right" vertical="center" shrinkToFit="1"/>
    </xf>
    <xf numFmtId="0" fontId="6" fillId="0" borderId="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/>
    </xf>
    <xf numFmtId="182" fontId="16" fillId="3" borderId="61" xfId="0" applyNumberFormat="1" applyFont="1" applyFill="1" applyBorder="1" applyAlignment="1" applyProtection="1">
      <alignment horizontal="right" vertical="center"/>
    </xf>
    <xf numFmtId="182" fontId="19" fillId="3" borderId="62" xfId="0" applyNumberFormat="1" applyFont="1" applyFill="1" applyBorder="1" applyAlignment="1" applyProtection="1">
      <alignment horizontal="right" vertical="center"/>
    </xf>
    <xf numFmtId="182" fontId="21" fillId="3" borderId="61" xfId="0" applyNumberFormat="1" applyFont="1" applyFill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wrapText="1"/>
      <protection locked="0"/>
    </xf>
    <xf numFmtId="183" fontId="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11" fillId="0" borderId="6" xfId="0" applyFont="1" applyBorder="1" applyAlignment="1" applyProtection="1">
      <alignment horizontal="center" vertical="center" wrapText="1" shrinkToFit="1"/>
    </xf>
    <xf numFmtId="0" fontId="11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/>
    <xf numFmtId="0" fontId="24" fillId="0" borderId="6" xfId="0" applyFont="1" applyBorder="1" applyAlignment="1" applyProtection="1">
      <alignment horizontal="center" vertical="center" wrapText="1" shrinkToFit="1"/>
    </xf>
    <xf numFmtId="0" fontId="24" fillId="0" borderId="14" xfId="0" applyFont="1" applyBorder="1" applyAlignment="1" applyProtection="1">
      <alignment horizontal="center" vertical="center" wrapText="1" shrinkToFit="1"/>
    </xf>
    <xf numFmtId="0" fontId="24" fillId="0" borderId="15" xfId="0" applyFont="1" applyBorder="1" applyAlignment="1" applyProtection="1"/>
    <xf numFmtId="0" fontId="6" fillId="0" borderId="6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vertical="center"/>
    </xf>
    <xf numFmtId="0" fontId="24" fillId="0" borderId="65" xfId="0" applyFont="1" applyBorder="1" applyAlignment="1" applyProtection="1">
      <alignment horizontal="left" vertical="top" wrapText="1"/>
    </xf>
    <xf numFmtId="0" fontId="27" fillId="0" borderId="65" xfId="0" applyFont="1" applyBorder="1" applyAlignment="1">
      <alignment horizontal="left" vertical="top" wrapText="1"/>
    </xf>
    <xf numFmtId="0" fontId="6" fillId="3" borderId="30" xfId="0" applyFont="1" applyFill="1" applyBorder="1" applyAlignment="1" applyProtection="1">
      <alignment horizontal="left" vertical="center" wrapText="1"/>
      <protection locked="0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78" fontId="6" fillId="3" borderId="6" xfId="0" applyNumberFormat="1" applyFont="1" applyFill="1" applyBorder="1" applyAlignment="1" applyProtection="1">
      <alignment horizontal="center" vertical="center"/>
      <protection locked="0"/>
    </xf>
    <xf numFmtId="178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179" fontId="6" fillId="3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 shrinkToFit="1"/>
    </xf>
    <xf numFmtId="0" fontId="12" fillId="0" borderId="17" xfId="0" applyFont="1" applyBorder="1" applyAlignment="1" applyProtection="1">
      <alignment horizontal="center" vertical="center" shrinkToFit="1"/>
    </xf>
    <xf numFmtId="0" fontId="12" fillId="0" borderId="18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Alignment="1" applyProtection="1">
      <alignment vertical="top" wrapText="1"/>
    </xf>
    <xf numFmtId="0" fontId="6" fillId="0" borderId="6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6" fillId="3" borderId="48" xfId="0" applyFont="1" applyFill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6" fillId="3" borderId="27" xfId="0" applyNumberFormat="1" applyFont="1" applyFill="1" applyBorder="1" applyAlignment="1" applyProtection="1">
      <alignment horizontal="left" vertical="center"/>
      <protection locked="0"/>
    </xf>
    <xf numFmtId="0" fontId="6" fillId="0" borderId="27" xfId="0" applyNumberFormat="1" applyFont="1" applyBorder="1" applyAlignment="1" applyProtection="1">
      <alignment horizontal="left"/>
      <protection locked="0"/>
    </xf>
    <xf numFmtId="0" fontId="6" fillId="0" borderId="28" xfId="0" applyNumberFormat="1" applyFont="1" applyBorder="1" applyAlignment="1" applyProtection="1">
      <alignment horizontal="left"/>
      <protection locked="0"/>
    </xf>
    <xf numFmtId="0" fontId="11" fillId="3" borderId="60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59" xfId="0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29" fillId="0" borderId="30" xfId="0" applyFont="1" applyBorder="1" applyAlignment="1" applyProtection="1">
      <alignment horizontal="left" vertical="center" wrapText="1"/>
    </xf>
    <xf numFmtId="0" fontId="16" fillId="0" borderId="23" xfId="0" applyFont="1" applyBorder="1" applyAlignment="1" applyProtection="1">
      <alignment horizontal="left" vertical="center"/>
    </xf>
    <xf numFmtId="0" fontId="16" fillId="0" borderId="24" xfId="0" applyFont="1" applyBorder="1" applyAlignment="1" applyProtection="1">
      <alignment horizontal="left" vertical="center"/>
    </xf>
    <xf numFmtId="0" fontId="29" fillId="0" borderId="31" xfId="0" applyFont="1" applyBorder="1" applyAlignment="1" applyProtection="1">
      <alignment horizontal="left" vertical="center" wrapText="1"/>
    </xf>
    <xf numFmtId="0" fontId="16" fillId="0" borderId="25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left" vertical="center"/>
    </xf>
    <xf numFmtId="177" fontId="11" fillId="2" borderId="31" xfId="0" applyNumberFormat="1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 textRotation="255"/>
    </xf>
    <xf numFmtId="0" fontId="8" fillId="0" borderId="36" xfId="0" applyFont="1" applyBorder="1" applyAlignment="1" applyProtection="1">
      <alignment horizontal="center" vertical="center" textRotation="255"/>
    </xf>
    <xf numFmtId="0" fontId="6" fillId="0" borderId="37" xfId="0" applyFont="1" applyBorder="1" applyAlignment="1" applyProtection="1">
      <alignment horizontal="left" vertical="center" wrapText="1"/>
    </xf>
    <xf numFmtId="0" fontId="6" fillId="0" borderId="38" xfId="0" applyFont="1" applyBorder="1" applyAlignment="1" applyProtection="1">
      <alignment horizontal="left" vertical="center" wrapText="1"/>
    </xf>
    <xf numFmtId="0" fontId="6" fillId="0" borderId="39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177" fontId="11" fillId="2" borderId="2" xfId="0" applyNumberFormat="1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8" fillId="3" borderId="33" xfId="0" applyFont="1" applyFill="1" applyBorder="1" applyAlignment="1" applyProtection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0" fontId="8" fillId="3" borderId="33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6" fillId="3" borderId="33" xfId="0" applyFont="1" applyFill="1" applyBorder="1" applyAlignment="1" applyProtection="1">
      <alignment horizontal="right" vertical="center"/>
      <protection locked="0"/>
    </xf>
    <xf numFmtId="0" fontId="6" fillId="3" borderId="27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horizontal="right" vertical="center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  <xf numFmtId="0" fontId="6" fillId="0" borderId="45" xfId="0" applyFont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NumberFormat="1" applyFont="1" applyBorder="1" applyAlignment="1" applyProtection="1">
      <protection locked="0"/>
    </xf>
    <xf numFmtId="0" fontId="6" fillId="0" borderId="34" xfId="0" applyNumberFormat="1" applyFont="1" applyBorder="1" applyAlignment="1" applyProtection="1">
      <protection locked="0"/>
    </xf>
    <xf numFmtId="0" fontId="6" fillId="3" borderId="33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 shrinkToFit="1"/>
      <protection locked="0"/>
    </xf>
    <xf numFmtId="0" fontId="6" fillId="3" borderId="27" xfId="0" applyFont="1" applyFill="1" applyBorder="1" applyAlignment="1" applyProtection="1">
      <alignment horizontal="center" vertical="center" shrinkToFit="1"/>
      <protection locked="0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0" fillId="0" borderId="5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5" fillId="3" borderId="33" xfId="1" applyFill="1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8" fillId="2" borderId="41" xfId="0" applyFont="1" applyFill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/>
    <xf numFmtId="0" fontId="8" fillId="0" borderId="29" xfId="0" applyFont="1" applyBorder="1" applyAlignment="1" applyProtection="1"/>
    <xf numFmtId="0" fontId="6" fillId="3" borderId="33" xfId="0" applyFont="1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 applyProtection="1">
      <alignment horizontal="left" vertical="center"/>
      <protection locked="0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3" borderId="33" xfId="0" applyFont="1" applyFill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5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9" fillId="0" borderId="52" xfId="0" applyFont="1" applyBorder="1" applyAlignment="1" applyProtection="1">
      <alignment horizontal="right" vertical="top"/>
    </xf>
    <xf numFmtId="0" fontId="9" fillId="0" borderId="52" xfId="0" applyFont="1" applyBorder="1" applyAlignment="1" applyProtection="1">
      <alignment vertical="top"/>
    </xf>
    <xf numFmtId="0" fontId="22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left" vertical="top"/>
    </xf>
    <xf numFmtId="0" fontId="27" fillId="0" borderId="0" xfId="0" applyFont="1" applyAlignment="1">
      <alignment horizontal="left" vertical="top"/>
    </xf>
    <xf numFmtId="0" fontId="0" fillId="0" borderId="0" xfId="0" applyAlignment="1"/>
    <xf numFmtId="0" fontId="0" fillId="0" borderId="0" xfId="0" applyAlignment="1">
      <alignment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0" fillId="3" borderId="14" xfId="0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64" xfId="0" applyFont="1" applyBorder="1" applyAlignment="1" applyProtection="1">
      <alignment horizontal="left" vertical="center"/>
      <protection locked="0"/>
    </xf>
    <xf numFmtId="0" fontId="8" fillId="0" borderId="63" xfId="0" applyFont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40" xfId="0" applyFont="1" applyFill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24" fillId="0" borderId="9" xfId="0" applyFont="1" applyBorder="1" applyAlignment="1" applyProtection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4" fillId="0" borderId="1" xfId="0" applyFont="1" applyBorder="1" applyAlignment="1" applyProtection="1">
      <alignment horizontal="left" vertical="top" wrapText="1"/>
    </xf>
    <xf numFmtId="0" fontId="27" fillId="0" borderId="1" xfId="0" applyFont="1" applyBorder="1" applyAlignment="1" applyProtection="1">
      <alignment vertical="top"/>
    </xf>
    <xf numFmtId="0" fontId="27" fillId="0" borderId="1" xfId="0" applyFont="1" applyBorder="1" applyAlignment="1"/>
    <xf numFmtId="0" fontId="6" fillId="0" borderId="5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 shrinkToFit="1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4</xdr:row>
      <xdr:rowOff>57150</xdr:rowOff>
    </xdr:from>
    <xdr:to>
      <xdr:col>1</xdr:col>
      <xdr:colOff>1104900</xdr:colOff>
      <xdr:row>4</xdr:row>
      <xdr:rowOff>295275</xdr:rowOff>
    </xdr:to>
    <xdr:sp macro="" textlink="">
      <xdr:nvSpPr>
        <xdr:cNvPr id="4115" name="正方形/長方形 1"/>
        <xdr:cNvSpPr>
          <a:spLocks noChangeArrowheads="1"/>
        </xdr:cNvSpPr>
      </xdr:nvSpPr>
      <xdr:spPr bwMode="auto">
        <a:xfrm>
          <a:off x="990600" y="1247775"/>
          <a:ext cx="428625" cy="238125"/>
        </a:xfrm>
        <a:prstGeom prst="rect">
          <a:avLst/>
        </a:prstGeom>
        <a:solidFill>
          <a:srgbClr val="FFFF99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18</xdr:row>
          <xdr:rowOff>0</xdr:rowOff>
        </xdr:from>
        <xdr:to>
          <xdr:col>3</xdr:col>
          <xdr:colOff>600075</xdr:colOff>
          <xdr:row>18</xdr:row>
          <xdr:rowOff>314325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9525</xdr:rowOff>
        </xdr:from>
        <xdr:to>
          <xdr:col>5</xdr:col>
          <xdr:colOff>257175</xdr:colOff>
          <xdr:row>19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295275</xdr:colOff>
          <xdr:row>18</xdr:row>
          <xdr:rowOff>314325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257175</xdr:rowOff>
        </xdr:from>
        <xdr:to>
          <xdr:col>4</xdr:col>
          <xdr:colOff>323850</xdr:colOff>
          <xdr:row>27</xdr:row>
          <xdr:rowOff>571500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266700</xdr:rowOff>
        </xdr:from>
        <xdr:to>
          <xdr:col>7</xdr:col>
          <xdr:colOff>323850</xdr:colOff>
          <xdr:row>27</xdr:row>
          <xdr:rowOff>581025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54</xdr:row>
          <xdr:rowOff>9525</xdr:rowOff>
        </xdr:from>
        <xdr:to>
          <xdr:col>2</xdr:col>
          <xdr:colOff>571500</xdr:colOff>
          <xdr:row>55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54</xdr:row>
          <xdr:rowOff>0</xdr:rowOff>
        </xdr:from>
        <xdr:to>
          <xdr:col>4</xdr:col>
          <xdr:colOff>523875</xdr:colOff>
          <xdr:row>54</xdr:row>
          <xdr:rowOff>314325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62</xdr:row>
          <xdr:rowOff>0</xdr:rowOff>
        </xdr:from>
        <xdr:to>
          <xdr:col>2</xdr:col>
          <xdr:colOff>609600</xdr:colOff>
          <xdr:row>62</xdr:row>
          <xdr:rowOff>314325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62</xdr:row>
          <xdr:rowOff>0</xdr:rowOff>
        </xdr:from>
        <xdr:to>
          <xdr:col>4</xdr:col>
          <xdr:colOff>561975</xdr:colOff>
          <xdr:row>62</xdr:row>
          <xdr:rowOff>314325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showGridLines="0" tabSelected="1" view="pageBreakPreview" zoomScaleNormal="100" zoomScaleSheetLayoutView="100" workbookViewId="0">
      <selection activeCell="C20" sqref="C20:J22"/>
    </sheetView>
  </sheetViews>
  <sheetFormatPr defaultColWidth="8.875" defaultRowHeight="14.25"/>
  <cols>
    <col min="1" max="1" width="4.125" style="8" customWidth="1"/>
    <col min="2" max="2" width="17.5" style="8" customWidth="1"/>
    <col min="3" max="3" width="10.875" style="8" customWidth="1"/>
    <col min="4" max="4" width="8" style="8" customWidth="1"/>
    <col min="5" max="5" width="10.625" style="8" customWidth="1"/>
    <col min="6" max="6" width="8.5" style="8" customWidth="1"/>
    <col min="7" max="7" width="10.625" style="8" customWidth="1"/>
    <col min="8" max="8" width="7.25" style="8" customWidth="1"/>
    <col min="9" max="9" width="11.25" style="8" customWidth="1"/>
    <col min="10" max="10" width="5.125" style="8" customWidth="1"/>
    <col min="11" max="11" width="3" style="8" customWidth="1"/>
    <col min="12" max="16384" width="8.875" style="8"/>
  </cols>
  <sheetData>
    <row r="1" spans="1:14" ht="27" customHeight="1">
      <c r="H1" s="54" t="s">
        <v>60</v>
      </c>
      <c r="I1" s="211"/>
      <c r="J1" s="212"/>
    </row>
    <row r="2" spans="1:14" ht="27" customHeight="1">
      <c r="H2" s="54" t="s">
        <v>25</v>
      </c>
      <c r="I2" s="213"/>
      <c r="J2" s="214"/>
    </row>
    <row r="3" spans="1:14" ht="12.75" customHeight="1">
      <c r="H3" s="215" t="s">
        <v>36</v>
      </c>
      <c r="I3" s="216"/>
      <c r="J3" s="216"/>
    </row>
    <row r="4" spans="1:14" ht="27" customHeight="1">
      <c r="A4" s="217" t="s">
        <v>40</v>
      </c>
      <c r="B4" s="217"/>
      <c r="C4" s="217"/>
      <c r="D4" s="217"/>
      <c r="E4" s="217"/>
      <c r="F4" s="217"/>
      <c r="G4" s="217"/>
      <c r="H4" s="217"/>
      <c r="I4" s="217"/>
      <c r="J4" s="217"/>
    </row>
    <row r="5" spans="1:14" ht="27.75" customHeight="1">
      <c r="A5" s="9"/>
      <c r="B5" s="139" t="s">
        <v>30</v>
      </c>
      <c r="C5" s="139"/>
      <c r="D5" s="139"/>
      <c r="E5" s="139"/>
      <c r="F5" s="139"/>
      <c r="G5" s="139"/>
      <c r="H5" s="139"/>
      <c r="I5" s="139"/>
      <c r="J5" s="139"/>
      <c r="K5" s="10"/>
    </row>
    <row r="6" spans="1:14" ht="27" customHeight="1">
      <c r="B6" s="226" t="s">
        <v>32</v>
      </c>
      <c r="C6" s="227"/>
      <c r="D6" s="227"/>
      <c r="E6" s="227"/>
      <c r="F6" s="227"/>
      <c r="G6" s="227"/>
      <c r="H6" s="227"/>
      <c r="I6" s="227"/>
      <c r="J6" s="227"/>
    </row>
    <row r="7" spans="1:14" ht="16.5" customHeight="1" thickBot="1">
      <c r="B7" s="11"/>
      <c r="C7" s="11"/>
      <c r="D7" s="11"/>
      <c r="E7" s="11"/>
      <c r="F7" s="11"/>
      <c r="G7" s="11"/>
      <c r="H7" s="11"/>
      <c r="I7" s="11"/>
      <c r="J7" s="11"/>
    </row>
    <row r="8" spans="1:14" ht="25.5" customHeight="1">
      <c r="A8" s="245" t="s">
        <v>42</v>
      </c>
      <c r="B8" s="246"/>
      <c r="C8" s="209"/>
      <c r="D8" s="209"/>
      <c r="E8" s="209"/>
      <c r="F8" s="209"/>
      <c r="G8" s="209"/>
      <c r="H8" s="209"/>
      <c r="I8" s="209"/>
      <c r="J8" s="210"/>
      <c r="K8" s="12"/>
    </row>
    <row r="9" spans="1:14" ht="25.5" customHeight="1">
      <c r="A9" s="172" t="s">
        <v>41</v>
      </c>
      <c r="B9" s="173"/>
      <c r="C9" s="199"/>
      <c r="D9" s="228"/>
      <c r="E9" s="228"/>
      <c r="F9" s="228"/>
      <c r="G9" s="228"/>
      <c r="H9" s="228"/>
      <c r="I9" s="228"/>
      <c r="J9" s="229"/>
      <c r="K9" s="12"/>
    </row>
    <row r="10" spans="1:14" ht="25.5" customHeight="1">
      <c r="A10" s="172" t="s">
        <v>43</v>
      </c>
      <c r="B10" s="173"/>
      <c r="C10" s="67" t="s">
        <v>1</v>
      </c>
      <c r="D10" s="202"/>
      <c r="E10" s="202"/>
      <c r="F10" s="230"/>
      <c r="G10" s="230"/>
      <c r="H10" s="230"/>
      <c r="I10" s="230"/>
      <c r="J10" s="231"/>
      <c r="K10" s="12"/>
    </row>
    <row r="11" spans="1:14" ht="25.5" customHeight="1">
      <c r="A11" s="172"/>
      <c r="B11" s="173"/>
      <c r="C11" s="232"/>
      <c r="D11" s="232"/>
      <c r="E11" s="232"/>
      <c r="F11" s="232"/>
      <c r="G11" s="232"/>
      <c r="H11" s="232"/>
      <c r="I11" s="232"/>
      <c r="J11" s="233"/>
      <c r="K11" s="12"/>
    </row>
    <row r="12" spans="1:14" ht="25.5" customHeight="1">
      <c r="A12" s="172" t="s">
        <v>44</v>
      </c>
      <c r="B12" s="173"/>
      <c r="C12" s="184"/>
      <c r="D12" s="185"/>
      <c r="E12" s="185"/>
      <c r="F12" s="185"/>
      <c r="G12" s="185"/>
      <c r="H12" s="185"/>
      <c r="I12" s="185"/>
      <c r="J12" s="186"/>
      <c r="K12" s="12"/>
    </row>
    <row r="13" spans="1:14" ht="25.5" customHeight="1">
      <c r="A13" s="174"/>
      <c r="B13" s="175"/>
      <c r="C13" s="187"/>
      <c r="D13" s="188"/>
      <c r="E13" s="188"/>
      <c r="F13" s="188"/>
      <c r="G13" s="188"/>
      <c r="H13" s="188"/>
      <c r="I13" s="188"/>
      <c r="J13" s="189"/>
      <c r="K13" s="12"/>
    </row>
    <row r="14" spans="1:14" ht="25.5" customHeight="1">
      <c r="A14" s="234" t="s">
        <v>45</v>
      </c>
      <c r="B14" s="235"/>
      <c r="C14" s="55" t="s">
        <v>18</v>
      </c>
      <c r="D14" s="123"/>
      <c r="E14" s="124"/>
      <c r="F14" s="124"/>
      <c r="G14" s="124"/>
      <c r="H14" s="124"/>
      <c r="I14" s="124"/>
      <c r="J14" s="125"/>
      <c r="K14" s="12"/>
    </row>
    <row r="15" spans="1:14" ht="25.5" customHeight="1">
      <c r="A15" s="236"/>
      <c r="B15" s="237"/>
      <c r="C15" s="201" t="s">
        <v>24</v>
      </c>
      <c r="D15" s="73" t="s">
        <v>1</v>
      </c>
      <c r="E15" s="202"/>
      <c r="F15" s="203"/>
      <c r="G15" s="204"/>
      <c r="H15" s="204"/>
      <c r="I15" s="204"/>
      <c r="J15" s="205"/>
      <c r="K15" s="12"/>
    </row>
    <row r="16" spans="1:14" ht="25.5" customHeight="1">
      <c r="A16" s="236"/>
      <c r="B16" s="237"/>
      <c r="C16" s="201"/>
      <c r="D16" s="206"/>
      <c r="E16" s="207"/>
      <c r="F16" s="207"/>
      <c r="G16" s="207"/>
      <c r="H16" s="207"/>
      <c r="I16" s="207"/>
      <c r="J16" s="208"/>
      <c r="K16" s="12"/>
      <c r="N16" s="75"/>
    </row>
    <row r="17" spans="1:11" ht="25.5" customHeight="1">
      <c r="A17" s="239" t="s">
        <v>64</v>
      </c>
      <c r="B17" s="240"/>
      <c r="C17" s="56" t="s">
        <v>0</v>
      </c>
      <c r="D17" s="179"/>
      <c r="E17" s="180"/>
      <c r="F17" s="181"/>
      <c r="G17" s="57" t="s">
        <v>26</v>
      </c>
      <c r="H17" s="179"/>
      <c r="I17" s="182"/>
      <c r="J17" s="183"/>
      <c r="K17" s="12"/>
    </row>
    <row r="18" spans="1:11" ht="25.5" customHeight="1">
      <c r="A18" s="241"/>
      <c r="B18" s="240"/>
      <c r="C18" s="68" t="s">
        <v>37</v>
      </c>
      <c r="D18" s="190"/>
      <c r="E18" s="191"/>
      <c r="F18" s="191"/>
      <c r="G18" s="191"/>
      <c r="H18" s="191"/>
      <c r="I18" s="191"/>
      <c r="J18" s="192"/>
      <c r="K18" s="12"/>
    </row>
    <row r="19" spans="1:11" ht="25.5" customHeight="1" thickBot="1">
      <c r="A19" s="241"/>
      <c r="B19" s="240"/>
      <c r="C19" s="247" t="s">
        <v>70</v>
      </c>
      <c r="D19" s="199" t="s">
        <v>46</v>
      </c>
      <c r="E19" s="200"/>
      <c r="F19" s="199" t="s">
        <v>50</v>
      </c>
      <c r="G19" s="238"/>
      <c r="H19" s="169" t="s">
        <v>71</v>
      </c>
      <c r="I19" s="170"/>
      <c r="J19" s="171"/>
      <c r="K19" s="12"/>
    </row>
    <row r="20" spans="1:11" ht="25.5" customHeight="1">
      <c r="A20" s="156" t="s">
        <v>27</v>
      </c>
      <c r="B20" s="158" t="s">
        <v>59</v>
      </c>
      <c r="C20" s="98"/>
      <c r="D20" s="99"/>
      <c r="E20" s="99"/>
      <c r="F20" s="99"/>
      <c r="G20" s="99"/>
      <c r="H20" s="99"/>
      <c r="I20" s="99"/>
      <c r="J20" s="100"/>
      <c r="K20" s="12"/>
    </row>
    <row r="21" spans="1:11" ht="25.5" customHeight="1">
      <c r="A21" s="157"/>
      <c r="B21" s="159"/>
      <c r="C21" s="101"/>
      <c r="D21" s="102"/>
      <c r="E21" s="102"/>
      <c r="F21" s="102"/>
      <c r="G21" s="102"/>
      <c r="H21" s="102"/>
      <c r="I21" s="102"/>
      <c r="J21" s="103"/>
      <c r="K21" s="12"/>
    </row>
    <row r="22" spans="1:11" ht="33.75" customHeight="1">
      <c r="A22" s="157"/>
      <c r="B22" s="160"/>
      <c r="C22" s="104"/>
      <c r="D22" s="105"/>
      <c r="E22" s="105"/>
      <c r="F22" s="105"/>
      <c r="G22" s="105"/>
      <c r="H22" s="105"/>
      <c r="I22" s="105"/>
      <c r="J22" s="106"/>
      <c r="K22" s="12"/>
    </row>
    <row r="23" spans="1:11" ht="25.5" customHeight="1">
      <c r="A23" s="157"/>
      <c r="B23" s="161" t="s">
        <v>33</v>
      </c>
      <c r="C23" s="193" t="s">
        <v>39</v>
      </c>
      <c r="D23" s="194"/>
      <c r="E23" s="176"/>
      <c r="F23" s="177"/>
      <c r="G23" s="177"/>
      <c r="H23" s="177"/>
      <c r="I23" s="177"/>
      <c r="J23" s="178"/>
      <c r="K23" s="12"/>
    </row>
    <row r="24" spans="1:11" ht="25.5" customHeight="1">
      <c r="A24" s="157"/>
      <c r="B24" s="162"/>
      <c r="C24" s="195"/>
      <c r="D24" s="196"/>
      <c r="E24" s="129"/>
      <c r="F24" s="130"/>
      <c r="G24" s="130"/>
      <c r="H24" s="130"/>
      <c r="I24" s="130"/>
      <c r="J24" s="131"/>
      <c r="K24" s="12"/>
    </row>
    <row r="25" spans="1:11" ht="25.5" customHeight="1" thickBot="1">
      <c r="A25" s="157"/>
      <c r="B25" s="162"/>
      <c r="C25" s="197"/>
      <c r="D25" s="198"/>
      <c r="E25" s="129"/>
      <c r="F25" s="130"/>
      <c r="G25" s="130"/>
      <c r="H25" s="130"/>
      <c r="I25" s="130"/>
      <c r="J25" s="131"/>
      <c r="K25" s="12"/>
    </row>
    <row r="26" spans="1:11" ht="45.75" customHeight="1">
      <c r="A26" s="140" t="s">
        <v>16</v>
      </c>
      <c r="B26" s="141"/>
      <c r="C26" s="1"/>
      <c r="D26" s="58" t="s">
        <v>12</v>
      </c>
      <c r="E26" s="144" t="s">
        <v>65</v>
      </c>
      <c r="F26" s="145"/>
      <c r="G26" s="145"/>
      <c r="H26" s="145"/>
      <c r="I26" s="145"/>
      <c r="J26" s="146"/>
      <c r="K26" s="13"/>
    </row>
    <row r="27" spans="1:11" ht="45" customHeight="1">
      <c r="A27" s="142"/>
      <c r="B27" s="143"/>
      <c r="C27" s="150" t="s">
        <v>28</v>
      </c>
      <c r="D27" s="151"/>
      <c r="E27" s="147"/>
      <c r="F27" s="148"/>
      <c r="G27" s="148"/>
      <c r="H27" s="148"/>
      <c r="I27" s="148"/>
      <c r="J27" s="149"/>
      <c r="K27" s="13"/>
    </row>
    <row r="28" spans="1:11" ht="66" customHeight="1" thickBot="1">
      <c r="A28" s="142"/>
      <c r="B28" s="143"/>
      <c r="C28" s="163" t="s">
        <v>53</v>
      </c>
      <c r="D28" s="164"/>
      <c r="E28" s="165" t="s">
        <v>47</v>
      </c>
      <c r="F28" s="166"/>
      <c r="G28" s="166"/>
      <c r="H28" s="167" t="s">
        <v>48</v>
      </c>
      <c r="I28" s="166"/>
      <c r="J28" s="168"/>
      <c r="K28" s="13"/>
    </row>
    <row r="29" spans="1:11" ht="39" customHeight="1">
      <c r="A29" s="152" t="s">
        <v>38</v>
      </c>
      <c r="B29" s="153"/>
      <c r="C29" s="153"/>
      <c r="D29" s="153"/>
      <c r="E29" s="153"/>
      <c r="F29" s="153"/>
      <c r="G29" s="153"/>
      <c r="H29" s="153"/>
      <c r="I29" s="153"/>
      <c r="J29" s="154"/>
      <c r="K29" s="12"/>
    </row>
    <row r="30" spans="1:11" ht="25.5" customHeight="1">
      <c r="A30" s="132"/>
      <c r="B30" s="133"/>
      <c r="C30" s="133"/>
      <c r="D30" s="133"/>
      <c r="E30" s="133"/>
      <c r="F30" s="133"/>
      <c r="G30" s="133"/>
      <c r="H30" s="133"/>
      <c r="I30" s="133"/>
      <c r="J30" s="134"/>
      <c r="K30" s="12"/>
    </row>
    <row r="31" spans="1:11" ht="25.5" customHeight="1" thickBot="1">
      <c r="A31" s="135"/>
      <c r="B31" s="136"/>
      <c r="C31" s="136"/>
      <c r="D31" s="136"/>
      <c r="E31" s="136"/>
      <c r="F31" s="136"/>
      <c r="G31" s="136"/>
      <c r="H31" s="136"/>
      <c r="I31" s="136"/>
      <c r="J31" s="137"/>
      <c r="K31" s="12"/>
    </row>
    <row r="32" spans="1:11" ht="25.5" customHeight="1">
      <c r="I32" s="107" t="s">
        <v>22</v>
      </c>
      <c r="J32" s="155"/>
    </row>
    <row r="33" spans="1:12" ht="25.5" customHeight="1">
      <c r="A33" s="12"/>
      <c r="B33" s="12"/>
      <c r="C33" s="12"/>
      <c r="D33" s="12"/>
      <c r="E33" s="12"/>
      <c r="F33" s="12"/>
      <c r="G33" s="12"/>
      <c r="H33" s="12"/>
      <c r="I33" s="14"/>
      <c r="J33" s="12"/>
      <c r="K33" s="12"/>
    </row>
    <row r="34" spans="1:12" ht="25.5" customHeight="1">
      <c r="A34" s="15"/>
      <c r="B34" s="138" t="s">
        <v>31</v>
      </c>
      <c r="C34" s="139"/>
      <c r="D34" s="139"/>
      <c r="E34" s="139"/>
      <c r="F34" s="139"/>
      <c r="G34" s="139"/>
      <c r="H34" s="139"/>
      <c r="I34" s="139"/>
      <c r="J34" s="139"/>
      <c r="K34" s="16"/>
    </row>
    <row r="35" spans="1:12" ht="17.25" customHeight="1">
      <c r="A35" s="15"/>
      <c r="B35" s="17"/>
      <c r="C35" s="17"/>
      <c r="D35" s="17"/>
      <c r="E35" s="17"/>
      <c r="F35" s="17"/>
      <c r="G35" s="17"/>
      <c r="H35" s="17"/>
      <c r="I35" s="17"/>
      <c r="J35" s="17"/>
      <c r="K35" s="16"/>
    </row>
    <row r="36" spans="1:12" ht="14.25" customHeight="1">
      <c r="A36" s="15"/>
      <c r="B36" s="18"/>
      <c r="C36" s="19"/>
      <c r="D36" s="19"/>
      <c r="E36" s="19"/>
      <c r="F36" s="19"/>
      <c r="G36" s="19"/>
      <c r="H36" s="19"/>
      <c r="I36" s="19"/>
      <c r="J36" s="19"/>
      <c r="K36" s="16"/>
    </row>
    <row r="37" spans="1:12" ht="25.5" customHeight="1">
      <c r="A37" s="20"/>
      <c r="B37" s="59" t="s">
        <v>63</v>
      </c>
      <c r="C37" s="126" t="str">
        <f>IF(C8="","",C8)</f>
        <v/>
      </c>
      <c r="D37" s="127"/>
      <c r="E37" s="127"/>
      <c r="F37" s="127"/>
      <c r="G37" s="127"/>
      <c r="H37" s="127"/>
      <c r="I37" s="127"/>
      <c r="J37" s="128"/>
      <c r="K37" s="21"/>
    </row>
    <row r="38" spans="1:12" ht="25.5" customHeight="1">
      <c r="A38" s="22"/>
      <c r="B38" s="22"/>
      <c r="C38" s="23"/>
      <c r="D38" s="24"/>
      <c r="E38" s="24"/>
      <c r="F38" s="24"/>
      <c r="G38" s="25"/>
      <c r="H38" s="26"/>
      <c r="I38" s="26"/>
      <c r="J38" s="26"/>
      <c r="K38" s="20"/>
    </row>
    <row r="39" spans="1:12" ht="25.5" customHeight="1">
      <c r="A39" s="22"/>
      <c r="B39" s="60" t="s">
        <v>19</v>
      </c>
      <c r="C39" s="27"/>
      <c r="D39" s="218" t="s">
        <v>61</v>
      </c>
      <c r="E39" s="219"/>
      <c r="F39" s="219"/>
      <c r="G39" s="219"/>
      <c r="H39" s="219"/>
      <c r="I39" s="219"/>
      <c r="J39" s="220"/>
      <c r="K39" s="221"/>
    </row>
    <row r="40" spans="1:12" ht="31.5" customHeight="1" thickBot="1">
      <c r="A40" s="22"/>
      <c r="B40" s="28"/>
      <c r="C40" s="20"/>
      <c r="D40" s="222"/>
      <c r="E40" s="222"/>
      <c r="F40" s="222"/>
      <c r="G40" s="222"/>
      <c r="H40" s="222"/>
      <c r="I40" s="222"/>
      <c r="J40" s="222"/>
      <c r="K40" s="221"/>
    </row>
    <row r="41" spans="1:12" s="30" customFormat="1" ht="25.5" customHeight="1" thickBot="1">
      <c r="A41" s="22"/>
      <c r="B41" s="60" t="s">
        <v>20</v>
      </c>
      <c r="C41" s="66" t="str">
        <f>IF(C39=1,7000,IF(C39=2,7000,IF(C39=3,12000,"")))</f>
        <v/>
      </c>
      <c r="D41" s="61" t="s">
        <v>11</v>
      </c>
      <c r="E41" s="61" t="s">
        <v>8</v>
      </c>
      <c r="F41" s="7" t="str">
        <f>IF(C26="","",C26)</f>
        <v/>
      </c>
      <c r="G41" s="62" t="s">
        <v>12</v>
      </c>
      <c r="H41" s="63" t="s">
        <v>13</v>
      </c>
      <c r="I41" s="70" t="str">
        <f>IF(PRODUCT(C41:F41)=0,"",PRODUCT(C41:F41))</f>
        <v/>
      </c>
      <c r="J41" s="69" t="s">
        <v>34</v>
      </c>
      <c r="K41" s="29"/>
    </row>
    <row r="42" spans="1:12" ht="32.25" customHeight="1">
      <c r="A42" s="31"/>
      <c r="B42" s="26"/>
      <c r="C42" s="242" t="s">
        <v>49</v>
      </c>
      <c r="D42" s="243"/>
      <c r="E42" s="244"/>
      <c r="F42" s="32"/>
      <c r="G42" s="32"/>
      <c r="H42" s="33"/>
      <c r="I42" s="34"/>
      <c r="J42" s="32"/>
      <c r="K42" s="31"/>
    </row>
    <row r="43" spans="1:12" ht="25.5" customHeight="1">
      <c r="A43" s="31"/>
      <c r="B43" s="78" t="s">
        <v>21</v>
      </c>
      <c r="C43" s="64" t="s">
        <v>5</v>
      </c>
      <c r="D43" s="121" t="s">
        <v>15</v>
      </c>
      <c r="E43" s="122"/>
      <c r="F43" s="81"/>
      <c r="G43" s="64" t="s">
        <v>6</v>
      </c>
      <c r="H43" s="74" t="s">
        <v>29</v>
      </c>
      <c r="I43" s="74" t="s">
        <v>7</v>
      </c>
      <c r="J43" s="49"/>
      <c r="K43" s="32"/>
      <c r="L43" s="12"/>
    </row>
    <row r="44" spans="1:12" s="37" customFormat="1" ht="25.5" customHeight="1">
      <c r="A44" s="31"/>
      <c r="B44" s="96" t="s">
        <v>62</v>
      </c>
      <c r="C44" s="64" t="s">
        <v>3</v>
      </c>
      <c r="D44" s="82" t="s">
        <v>66</v>
      </c>
      <c r="E44" s="83"/>
      <c r="F44" s="84"/>
      <c r="G44" s="65">
        <v>650</v>
      </c>
      <c r="H44" s="76"/>
      <c r="I44" s="48" t="str">
        <f>IF(H44=0,"",G44*H44)</f>
        <v/>
      </c>
      <c r="J44" s="50"/>
      <c r="K44" s="35"/>
      <c r="L44" s="36"/>
    </row>
    <row r="45" spans="1:12" s="37" customFormat="1" ht="25.5" customHeight="1">
      <c r="A45" s="31"/>
      <c r="B45" s="97"/>
      <c r="C45" s="64" t="s">
        <v>4</v>
      </c>
      <c r="D45" s="79" t="s">
        <v>14</v>
      </c>
      <c r="E45" s="80"/>
      <c r="F45" s="81"/>
      <c r="G45" s="65">
        <v>300</v>
      </c>
      <c r="H45" s="2"/>
      <c r="I45" s="48" t="str">
        <f>IF(H45=0,"",G45*H45)</f>
        <v/>
      </c>
      <c r="J45" s="50"/>
      <c r="K45" s="22"/>
      <c r="L45" s="36"/>
    </row>
    <row r="46" spans="1:12" s="37" customFormat="1" ht="25.5" customHeight="1" thickBot="1">
      <c r="A46" s="31"/>
      <c r="B46" s="97"/>
      <c r="C46" s="64" t="s">
        <v>9</v>
      </c>
      <c r="D46" s="82" t="s">
        <v>69</v>
      </c>
      <c r="E46" s="83"/>
      <c r="F46" s="84"/>
      <c r="G46" s="65">
        <v>1500</v>
      </c>
      <c r="H46" s="3"/>
      <c r="I46" s="71" t="str">
        <f>IF(H46=0,"",G46*H46)</f>
        <v/>
      </c>
      <c r="J46" s="50"/>
      <c r="K46" s="22"/>
      <c r="L46" s="36"/>
    </row>
    <row r="47" spans="1:12" ht="25.5" customHeight="1" thickBot="1">
      <c r="A47" s="31"/>
      <c r="B47" s="97"/>
      <c r="C47" s="85" t="s">
        <v>7</v>
      </c>
      <c r="D47" s="86"/>
      <c r="E47" s="86"/>
      <c r="F47" s="86"/>
      <c r="G47" s="87"/>
      <c r="H47" s="4"/>
      <c r="I47" s="72" t="str">
        <f>IF(SUM(I44:I46)=0,"",SUM(I44:I46))</f>
        <v/>
      </c>
      <c r="J47" s="69" t="s">
        <v>35</v>
      </c>
      <c r="K47" s="38"/>
      <c r="L47" s="12"/>
    </row>
    <row r="48" spans="1:12" ht="25.5" customHeight="1" thickBot="1">
      <c r="A48" s="20"/>
      <c r="B48" s="39"/>
      <c r="C48" s="20"/>
      <c r="D48" s="20"/>
      <c r="E48" s="20"/>
      <c r="F48" s="20"/>
      <c r="G48" s="20"/>
      <c r="H48" s="20"/>
      <c r="I48" s="20"/>
      <c r="J48" s="20"/>
      <c r="K48" s="20"/>
    </row>
    <row r="49" spans="1:14" ht="25.5" customHeight="1" thickTop="1" thickBot="1">
      <c r="A49" s="20"/>
      <c r="B49" s="20"/>
      <c r="C49" s="20"/>
      <c r="D49" s="20"/>
      <c r="E49" s="20"/>
      <c r="F49" s="20"/>
      <c r="G49" s="20"/>
      <c r="H49" s="113" t="s">
        <v>17</v>
      </c>
      <c r="I49" s="114"/>
      <c r="J49" s="115"/>
      <c r="K49" s="20"/>
    </row>
    <row r="50" spans="1:14" ht="25.5" customHeight="1" thickTop="1" thickBot="1">
      <c r="A50" s="20"/>
      <c r="B50" s="116"/>
      <c r="C50" s="117"/>
      <c r="D50" s="117"/>
      <c r="E50" s="117"/>
      <c r="F50" s="117"/>
      <c r="G50" s="20"/>
      <c r="H50" s="51" t="str">
        <f>IF(SUM(I41,I47)=0,"",SUM(I41,I47))</f>
        <v/>
      </c>
      <c r="I50" s="52"/>
      <c r="J50" s="53"/>
      <c r="K50" s="20"/>
    </row>
    <row r="51" spans="1:14" ht="25.5" customHeight="1" thickTop="1">
      <c r="A51" s="20"/>
      <c r="B51" s="20"/>
      <c r="C51" s="20"/>
      <c r="D51" s="20"/>
      <c r="E51" s="40"/>
      <c r="F51" s="20" t="s">
        <v>10</v>
      </c>
      <c r="G51" s="20"/>
      <c r="H51" s="118"/>
      <c r="I51" s="118"/>
      <c r="J51" s="118"/>
      <c r="K51" s="20"/>
    </row>
    <row r="52" spans="1:14" ht="25.5" customHeight="1">
      <c r="A52" s="20"/>
      <c r="B52" s="20"/>
      <c r="C52" s="119" t="s">
        <v>56</v>
      </c>
      <c r="D52" s="120"/>
      <c r="E52" s="120"/>
      <c r="F52" s="120"/>
      <c r="G52" s="120"/>
      <c r="H52" s="120"/>
      <c r="I52" s="120"/>
      <c r="J52" s="120"/>
      <c r="K52" s="20"/>
    </row>
    <row r="53" spans="1:14" ht="25.5" customHeight="1">
      <c r="A53" s="20"/>
      <c r="B53" s="20"/>
      <c r="C53" s="120"/>
      <c r="D53" s="120"/>
      <c r="E53" s="120"/>
      <c r="F53" s="120"/>
      <c r="G53" s="120"/>
      <c r="H53" s="120"/>
      <c r="I53" s="120"/>
      <c r="J53" s="120"/>
      <c r="K53" s="20"/>
    </row>
    <row r="54" spans="1:14" ht="25.5" customHeight="1">
      <c r="A54" s="20"/>
      <c r="B54" s="20"/>
      <c r="C54" s="41"/>
      <c r="D54" s="41"/>
      <c r="E54" s="41"/>
      <c r="F54" s="41"/>
      <c r="G54" s="41"/>
      <c r="H54" s="41"/>
      <c r="I54" s="41"/>
      <c r="J54" s="41"/>
      <c r="K54" s="20"/>
    </row>
    <row r="55" spans="1:14" ht="25.5" customHeight="1">
      <c r="A55" s="42"/>
      <c r="B55" s="77" t="s">
        <v>54</v>
      </c>
      <c r="C55" s="91" t="s">
        <v>51</v>
      </c>
      <c r="D55" s="93"/>
      <c r="E55" s="94" t="s">
        <v>52</v>
      </c>
      <c r="F55" s="95"/>
      <c r="G55" s="20"/>
      <c r="H55" s="39"/>
      <c r="I55" s="39"/>
      <c r="J55" s="39"/>
      <c r="K55" s="20"/>
    </row>
    <row r="56" spans="1:14" ht="54.75" customHeight="1">
      <c r="A56" s="42"/>
      <c r="B56" s="43"/>
      <c r="C56" s="223" t="s">
        <v>67</v>
      </c>
      <c r="D56" s="224"/>
      <c r="E56" s="224"/>
      <c r="F56" s="224"/>
      <c r="G56" s="224"/>
      <c r="H56" s="224"/>
      <c r="I56" s="224"/>
      <c r="J56" s="224"/>
      <c r="K56" s="221"/>
      <c r="N56" s="44"/>
    </row>
    <row r="57" spans="1:14" ht="57" customHeight="1">
      <c r="A57" s="42"/>
      <c r="B57" s="43"/>
      <c r="C57" s="224"/>
      <c r="D57" s="224"/>
      <c r="E57" s="224"/>
      <c r="F57" s="224"/>
      <c r="G57" s="224"/>
      <c r="H57" s="224"/>
      <c r="I57" s="224"/>
      <c r="J57" s="224"/>
      <c r="K57" s="221"/>
    </row>
    <row r="58" spans="1:14" ht="7.5" customHeight="1">
      <c r="A58" s="42"/>
      <c r="B58" s="43"/>
      <c r="C58" s="20"/>
      <c r="D58" s="20"/>
      <c r="E58" s="40"/>
      <c r="F58" s="20"/>
      <c r="G58" s="20"/>
      <c r="H58" s="39"/>
      <c r="I58" s="39"/>
      <c r="J58" s="39"/>
      <c r="K58" s="20"/>
    </row>
    <row r="59" spans="1:14" ht="25.5" customHeight="1">
      <c r="A59" s="42"/>
      <c r="B59" s="88" t="s">
        <v>68</v>
      </c>
      <c r="C59" s="89" t="s">
        <v>57</v>
      </c>
      <c r="D59" s="90"/>
      <c r="E59" s="91"/>
      <c r="F59" s="92"/>
      <c r="G59" s="91"/>
      <c r="H59" s="92"/>
      <c r="I59" s="91"/>
      <c r="J59" s="92"/>
      <c r="K59" s="20"/>
    </row>
    <row r="60" spans="1:14" ht="25.5" customHeight="1">
      <c r="A60" s="42"/>
      <c r="B60" s="88"/>
      <c r="C60" s="89" t="s">
        <v>58</v>
      </c>
      <c r="D60" s="90"/>
      <c r="E60" s="109"/>
      <c r="F60" s="110"/>
      <c r="G60" s="109"/>
      <c r="H60" s="110"/>
      <c r="I60" s="109"/>
      <c r="J60" s="110"/>
      <c r="K60" s="20"/>
    </row>
    <row r="61" spans="1:14" ht="25.5" customHeight="1">
      <c r="A61" s="42"/>
      <c r="B61" s="88"/>
      <c r="C61" s="111" t="s">
        <v>2</v>
      </c>
      <c r="D61" s="111"/>
      <c r="E61" s="112"/>
      <c r="F61" s="112"/>
      <c r="G61" s="112"/>
      <c r="H61" s="112"/>
      <c r="I61" s="112"/>
      <c r="J61" s="112"/>
      <c r="K61" s="20"/>
    </row>
    <row r="62" spans="1:14" ht="25.5" customHeight="1">
      <c r="A62" s="42"/>
      <c r="B62" s="28"/>
      <c r="C62" s="45"/>
      <c r="D62" s="45"/>
      <c r="E62" s="6"/>
      <c r="F62" s="6"/>
      <c r="G62" s="6"/>
      <c r="H62" s="6"/>
      <c r="I62" s="6"/>
      <c r="J62" s="6"/>
      <c r="K62" s="20"/>
    </row>
    <row r="63" spans="1:14" ht="25.5" customHeight="1">
      <c r="A63" s="38"/>
      <c r="B63" s="78" t="s">
        <v>55</v>
      </c>
      <c r="C63" s="91" t="s">
        <v>51</v>
      </c>
      <c r="D63" s="225"/>
      <c r="E63" s="94" t="s">
        <v>52</v>
      </c>
      <c r="F63" s="95"/>
      <c r="G63" s="5"/>
      <c r="H63" s="5"/>
      <c r="I63" s="5"/>
      <c r="J63" s="5"/>
      <c r="K63" s="46"/>
    </row>
    <row r="64" spans="1:14" ht="25.5" customHeight="1">
      <c r="A64" s="20"/>
      <c r="B64" s="20"/>
      <c r="C64" s="20"/>
      <c r="D64" s="20"/>
      <c r="E64" s="20"/>
      <c r="F64" s="20"/>
      <c r="G64" s="20"/>
      <c r="H64" s="20"/>
      <c r="I64" s="107" t="s">
        <v>23</v>
      </c>
      <c r="J64" s="108"/>
      <c r="K64" s="47"/>
    </row>
  </sheetData>
  <mergeCells count="79">
    <mergeCell ref="D39:K40"/>
    <mergeCell ref="C56:K57"/>
    <mergeCell ref="C63:D63"/>
    <mergeCell ref="E63:F63"/>
    <mergeCell ref="B6:J6"/>
    <mergeCell ref="A9:B9"/>
    <mergeCell ref="C9:J9"/>
    <mergeCell ref="A10:B11"/>
    <mergeCell ref="D10:E10"/>
    <mergeCell ref="F10:J10"/>
    <mergeCell ref="C11:J11"/>
    <mergeCell ref="A14:B16"/>
    <mergeCell ref="F19:G19"/>
    <mergeCell ref="A17:B19"/>
    <mergeCell ref="C42:E42"/>
    <mergeCell ref="A8:B8"/>
    <mergeCell ref="C8:J8"/>
    <mergeCell ref="I1:J1"/>
    <mergeCell ref="I2:J2"/>
    <mergeCell ref="H3:J3"/>
    <mergeCell ref="A4:J4"/>
    <mergeCell ref="B5:J5"/>
    <mergeCell ref="E28:G28"/>
    <mergeCell ref="H28:J28"/>
    <mergeCell ref="H19:J19"/>
    <mergeCell ref="A12:B13"/>
    <mergeCell ref="E23:J23"/>
    <mergeCell ref="D17:F17"/>
    <mergeCell ref="H17:J17"/>
    <mergeCell ref="C12:J13"/>
    <mergeCell ref="D18:J18"/>
    <mergeCell ref="C23:D25"/>
    <mergeCell ref="D19:E19"/>
    <mergeCell ref="C15:C16"/>
    <mergeCell ref="E15:F15"/>
    <mergeCell ref="G15:J15"/>
    <mergeCell ref="D16:J16"/>
    <mergeCell ref="D43:F43"/>
    <mergeCell ref="D14:J14"/>
    <mergeCell ref="C37:J37"/>
    <mergeCell ref="E24:J24"/>
    <mergeCell ref="E25:J25"/>
    <mergeCell ref="A30:J31"/>
    <mergeCell ref="B34:J34"/>
    <mergeCell ref="A26:B28"/>
    <mergeCell ref="E26:J27"/>
    <mergeCell ref="C27:D27"/>
    <mergeCell ref="A29:J29"/>
    <mergeCell ref="I32:J32"/>
    <mergeCell ref="A20:A25"/>
    <mergeCell ref="B20:B22"/>
    <mergeCell ref="B23:B25"/>
    <mergeCell ref="C28:D28"/>
    <mergeCell ref="I59:J59"/>
    <mergeCell ref="C20:J22"/>
    <mergeCell ref="I64:J64"/>
    <mergeCell ref="E60:F60"/>
    <mergeCell ref="G60:H60"/>
    <mergeCell ref="I60:J60"/>
    <mergeCell ref="C61:D61"/>
    <mergeCell ref="E61:F61"/>
    <mergeCell ref="G61:H61"/>
    <mergeCell ref="I61:J61"/>
    <mergeCell ref="C60:D60"/>
    <mergeCell ref="H49:J49"/>
    <mergeCell ref="B50:F50"/>
    <mergeCell ref="H51:J51"/>
    <mergeCell ref="C52:J53"/>
    <mergeCell ref="D44:F44"/>
    <mergeCell ref="D45:F45"/>
    <mergeCell ref="D46:F46"/>
    <mergeCell ref="C47:G47"/>
    <mergeCell ref="B59:B61"/>
    <mergeCell ref="C59:D59"/>
    <mergeCell ref="E59:F59"/>
    <mergeCell ref="G59:H59"/>
    <mergeCell ref="C55:D55"/>
    <mergeCell ref="E55:F55"/>
    <mergeCell ref="B44:B47"/>
  </mergeCells>
  <phoneticPr fontId="1"/>
  <dataValidations count="3">
    <dataValidation allowBlank="1" showErrorMessage="1" prompt="リストから選択してください。" sqref="C56 C55 C63"/>
    <dataValidation type="list" allowBlank="1" showInputMessage="1" showErrorMessage="1" sqref="C39">
      <formula1>"1,2,3"</formula1>
    </dataValidation>
    <dataValidation type="list" allowBlank="1" showInputMessage="1" showErrorMessage="1" sqref="C26">
      <formula1>"1,2"</formula1>
    </dataValidation>
  </dataValidations>
  <printOptions horizontalCentered="1" verticalCentered="1"/>
  <pageMargins left="0.9055118110236221" right="0.51181102362204722" top="0.47244094488188981" bottom="0" header="0.51181102362204722" footer="0.51181102362204722"/>
  <pageSetup paperSize="9" scale="92" orientation="portrait" horizontalDpi="300" verticalDpi="300" r:id="rId1"/>
  <headerFooter alignWithMargins="0"/>
  <rowBreaks count="1" manualBreakCount="1">
    <brk id="32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3</xdr:col>
                    <xdr:colOff>342900</xdr:colOff>
                    <xdr:row>18</xdr:row>
                    <xdr:rowOff>0</xdr:rowOff>
                  </from>
                  <to>
                    <xdr:col>3</xdr:col>
                    <xdr:colOff>600075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9525</xdr:rowOff>
                  </from>
                  <to>
                    <xdr:col>5</xdr:col>
                    <xdr:colOff>257175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6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295275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257175</xdr:rowOff>
                  </from>
                  <to>
                    <xdr:col>4</xdr:col>
                    <xdr:colOff>323850</xdr:colOff>
                    <xdr:row>27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Check Box 12">
              <controlPr defaultSize="0" autoFill="0" autoLine="0" autoPict="0">
                <anchor moveWithCells="1">
                  <from>
                    <xdr:col>7</xdr:col>
                    <xdr:colOff>66675</xdr:colOff>
                    <xdr:row>27</xdr:row>
                    <xdr:rowOff>266700</xdr:rowOff>
                  </from>
                  <to>
                    <xdr:col>7</xdr:col>
                    <xdr:colOff>323850</xdr:colOff>
                    <xdr:row>27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9" name="Check Box 13">
              <controlPr defaultSize="0" autoFill="0" autoLine="0" autoPict="0">
                <anchor moveWithCells="1">
                  <from>
                    <xdr:col>2</xdr:col>
                    <xdr:colOff>314325</xdr:colOff>
                    <xdr:row>54</xdr:row>
                    <xdr:rowOff>9525</xdr:rowOff>
                  </from>
                  <to>
                    <xdr:col>2</xdr:col>
                    <xdr:colOff>571500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0" name="Check Box 14">
              <controlPr defaultSize="0" autoFill="0" autoLine="0" autoPict="0">
                <anchor moveWithCells="1">
                  <from>
                    <xdr:col>4</xdr:col>
                    <xdr:colOff>266700</xdr:colOff>
                    <xdr:row>54</xdr:row>
                    <xdr:rowOff>0</xdr:rowOff>
                  </from>
                  <to>
                    <xdr:col>4</xdr:col>
                    <xdr:colOff>523875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62</xdr:row>
                    <xdr:rowOff>0</xdr:rowOff>
                  </from>
                  <to>
                    <xdr:col>2</xdr:col>
                    <xdr:colOff>609600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2" name="Check Box 16">
              <controlPr defaultSize="0" autoFill="0" autoLine="0" autoPict="0">
                <anchor moveWithCells="1">
                  <from>
                    <xdr:col>4</xdr:col>
                    <xdr:colOff>304800</xdr:colOff>
                    <xdr:row>62</xdr:row>
                    <xdr:rowOff>0</xdr:rowOff>
                  </from>
                  <to>
                    <xdr:col>4</xdr:col>
                    <xdr:colOff>561975</xdr:colOff>
                    <xdr:row>62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出店申込書（電子用）</vt:lpstr>
      <vt:lpstr>'出店申込書（電子用）'!Print_Area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2025-05-21T01:26:15Z</cp:lastPrinted>
  <dcterms:created xsi:type="dcterms:W3CDTF">2002-08-07T02:30:54Z</dcterms:created>
  <dcterms:modified xsi:type="dcterms:W3CDTF">2025-05-21T01:26:37Z</dcterms:modified>
</cp:coreProperties>
</file>